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rts365-my.sharepoint.com/personal/lb15aad_herts_ac_uk/Documents/Herts/Consultancy/USA Fencing/Salt Lake City/USA Fencing Paper/Amendments/Data/"/>
    </mc:Choice>
  </mc:AlternateContent>
  <xr:revisionPtr revIDLastSave="362" documentId="8_{EFD9C2BE-C6F6-4522-8BC7-C40A69C3DE30}" xr6:coauthVersionLast="47" xr6:coauthVersionMax="47" xr10:uidLastSave="{45789664-15A8-47B6-9311-B77D17C6DC7F}"/>
  <bookViews>
    <workbookView xWindow="-120" yWindow="-120" windowWidth="29040" windowHeight="15840" xr2:uid="{B7FB46F1-A0D6-4494-9910-28CAB9C3D542}"/>
  </bookViews>
  <sheets>
    <sheet name="Sheet1" sheetId="1" r:id="rId1"/>
  </sheets>
  <definedNames>
    <definedName name="_xlnm._FilterDatabase" localSheetId="0" hidden="1">Sheet1!$A$1:$AI$70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2" i="1"/>
  <c r="AG48" i="1" l="1"/>
  <c r="AG49" i="1"/>
  <c r="AG50" i="1"/>
  <c r="AG51" i="1"/>
  <c r="AG52" i="1"/>
  <c r="AG53" i="1"/>
  <c r="AC48" i="1"/>
  <c r="AC49" i="1"/>
  <c r="AC50" i="1"/>
  <c r="AC51" i="1"/>
  <c r="AC52" i="1"/>
  <c r="AC53" i="1"/>
  <c r="Y48" i="1"/>
  <c r="Y49" i="1"/>
  <c r="Y50" i="1"/>
  <c r="Y51" i="1"/>
  <c r="Y52" i="1"/>
  <c r="Y53" i="1"/>
  <c r="U48" i="1"/>
  <c r="U49" i="1"/>
  <c r="U50" i="1"/>
  <c r="U51" i="1"/>
  <c r="U52" i="1"/>
  <c r="U53" i="1"/>
  <c r="Q48" i="1"/>
  <c r="Q49" i="1"/>
  <c r="Q50" i="1"/>
  <c r="Q51" i="1"/>
  <c r="Q52" i="1"/>
  <c r="Q53" i="1"/>
  <c r="M53" i="1"/>
  <c r="M52" i="1"/>
  <c r="M51" i="1"/>
  <c r="M50" i="1"/>
  <c r="M49" i="1"/>
  <c r="M48" i="1"/>
  <c r="M47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39" i="1"/>
  <c r="AG40" i="1"/>
  <c r="AG41" i="1"/>
  <c r="AG42" i="1"/>
  <c r="AG43" i="1"/>
  <c r="AG44" i="1"/>
  <c r="AG45" i="1"/>
  <c r="AG46" i="1"/>
  <c r="AG47" i="1"/>
  <c r="AG3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39" i="1"/>
  <c r="AC40" i="1"/>
  <c r="AC41" i="1"/>
  <c r="AC42" i="1"/>
  <c r="AC43" i="1"/>
  <c r="AC44" i="1"/>
  <c r="AC45" i="1"/>
  <c r="AC46" i="1"/>
  <c r="AC47" i="1"/>
  <c r="AC3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39" i="1"/>
  <c r="Y40" i="1"/>
  <c r="Y41" i="1"/>
  <c r="Y42" i="1"/>
  <c r="Y43" i="1"/>
  <c r="Y44" i="1"/>
  <c r="Y45" i="1"/>
  <c r="Y46" i="1"/>
  <c r="Y47" i="1"/>
  <c r="Y3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47" i="1"/>
  <c r="U46" i="1"/>
  <c r="U45" i="1"/>
  <c r="U44" i="1"/>
  <c r="U43" i="1"/>
  <c r="U42" i="1"/>
  <c r="U41" i="1"/>
  <c r="U40" i="1"/>
  <c r="U39" i="1"/>
  <c r="U3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39" i="1"/>
  <c r="Q40" i="1"/>
  <c r="Q41" i="1"/>
  <c r="Q42" i="1"/>
  <c r="Q43" i="1"/>
  <c r="Q44" i="1"/>
  <c r="Q45" i="1"/>
  <c r="Q46" i="1"/>
  <c r="Q47" i="1"/>
  <c r="Q3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39" i="1"/>
  <c r="M40" i="1"/>
  <c r="M41" i="1"/>
  <c r="M42" i="1"/>
  <c r="M43" i="1"/>
  <c r="M44" i="1"/>
  <c r="M45" i="1"/>
  <c r="M46" i="1"/>
  <c r="M38" i="1"/>
  <c r="AC70" i="1"/>
  <c r="Y70" i="1"/>
  <c r="U70" i="1"/>
  <c r="Q70" i="1"/>
  <c r="M70" i="1"/>
  <c r="AG69" i="1"/>
  <c r="AG70" i="1"/>
  <c r="AC69" i="1"/>
  <c r="Y69" i="1"/>
  <c r="U69" i="1"/>
  <c r="Q69" i="1"/>
  <c r="M69" i="1"/>
  <c r="AG68" i="1"/>
  <c r="AC68" i="1"/>
  <c r="Y68" i="1"/>
  <c r="U68" i="1"/>
  <c r="Q68" i="1"/>
  <c r="M68" i="1"/>
  <c r="AG37" i="1"/>
  <c r="AC37" i="1"/>
  <c r="Y37" i="1"/>
  <c r="U37" i="1"/>
  <c r="Q37" i="1"/>
  <c r="M37" i="1"/>
  <c r="AG36" i="1"/>
  <c r="AC36" i="1"/>
  <c r="Y36" i="1"/>
  <c r="U36" i="1"/>
  <c r="Q36" i="1"/>
  <c r="M36" i="1"/>
  <c r="AG35" i="1"/>
  <c r="AC35" i="1"/>
  <c r="Y35" i="1"/>
  <c r="U35" i="1"/>
  <c r="Q35" i="1"/>
  <c r="M35" i="1"/>
  <c r="AG34" i="1"/>
  <c r="AC34" i="1"/>
  <c r="Y34" i="1"/>
  <c r="U34" i="1"/>
  <c r="Q34" i="1"/>
  <c r="M34" i="1"/>
  <c r="AG33" i="1"/>
  <c r="AC33" i="1"/>
  <c r="Y33" i="1"/>
  <c r="U33" i="1"/>
  <c r="Q33" i="1"/>
  <c r="M33" i="1"/>
  <c r="AG32" i="1"/>
  <c r="AC32" i="1"/>
  <c r="Y32" i="1"/>
  <c r="U32" i="1"/>
  <c r="Q32" i="1"/>
  <c r="M32" i="1"/>
  <c r="AG31" i="1"/>
  <c r="AC31" i="1"/>
  <c r="Y31" i="1"/>
  <c r="U31" i="1"/>
  <c r="Q31" i="1"/>
  <c r="M31" i="1"/>
  <c r="AG30" i="1"/>
  <c r="AC30" i="1"/>
  <c r="Y30" i="1"/>
  <c r="U30" i="1"/>
  <c r="Q30" i="1"/>
  <c r="M30" i="1"/>
  <c r="AG29" i="1"/>
  <c r="AC29" i="1"/>
  <c r="Y29" i="1"/>
  <c r="Q29" i="1"/>
  <c r="M29" i="1"/>
  <c r="AG28" i="1"/>
  <c r="AC28" i="1"/>
  <c r="Y28" i="1"/>
  <c r="U28" i="1"/>
  <c r="Q28" i="1"/>
  <c r="M28" i="1"/>
  <c r="AG27" i="1"/>
  <c r="AC27" i="1"/>
  <c r="Y27" i="1"/>
  <c r="U27" i="1"/>
  <c r="Q27" i="1"/>
  <c r="M27" i="1"/>
  <c r="AG26" i="1"/>
  <c r="AC26" i="1"/>
  <c r="Y26" i="1"/>
  <c r="U26" i="1"/>
  <c r="Q26" i="1"/>
  <c r="M26" i="1"/>
  <c r="AG25" i="1"/>
  <c r="AC25" i="1"/>
  <c r="Y25" i="1"/>
  <c r="U25" i="1"/>
  <c r="Q25" i="1"/>
  <c r="M25" i="1"/>
  <c r="AG24" i="1"/>
  <c r="AC24" i="1"/>
  <c r="Y24" i="1"/>
  <c r="U24" i="1"/>
  <c r="Q24" i="1"/>
  <c r="M24" i="1"/>
  <c r="AG23" i="1"/>
  <c r="AC23" i="1"/>
  <c r="Y23" i="1"/>
  <c r="U23" i="1"/>
  <c r="M23" i="1"/>
  <c r="Q23" i="1"/>
  <c r="AG22" i="1"/>
  <c r="AC22" i="1"/>
  <c r="Y22" i="1"/>
  <c r="U22" i="1"/>
  <c r="Q22" i="1"/>
  <c r="M22" i="1"/>
  <c r="AG20" i="1"/>
  <c r="AG21" i="1"/>
  <c r="AC21" i="1"/>
  <c r="Y21" i="1"/>
  <c r="U21" i="1"/>
  <c r="Q21" i="1"/>
  <c r="M21" i="1"/>
  <c r="AC20" i="1"/>
  <c r="Y20" i="1"/>
  <c r="U20" i="1"/>
  <c r="Q20" i="1"/>
  <c r="M20" i="1"/>
  <c r="AG16" i="1"/>
  <c r="AG19" i="1"/>
  <c r="AC19" i="1"/>
  <c r="Y19" i="1"/>
  <c r="U19" i="1"/>
  <c r="Q19" i="1"/>
  <c r="M19" i="1"/>
  <c r="AC18" i="1"/>
  <c r="Y18" i="1"/>
  <c r="U18" i="1"/>
  <c r="Q18" i="1"/>
  <c r="M18" i="1"/>
  <c r="AG18" i="1"/>
  <c r="AG17" i="1"/>
  <c r="AG15" i="1"/>
  <c r="AG14" i="1"/>
  <c r="AC17" i="1"/>
  <c r="AC16" i="1"/>
  <c r="AC15" i="1"/>
  <c r="AC14" i="1"/>
  <c r="Y17" i="1"/>
  <c r="Y16" i="1"/>
  <c r="Y15" i="1"/>
  <c r="Y14" i="1"/>
  <c r="U17" i="1"/>
  <c r="U16" i="1"/>
  <c r="U15" i="1"/>
  <c r="U14" i="1"/>
  <c r="Q17" i="1"/>
  <c r="Q16" i="1"/>
  <c r="Q15" i="1"/>
  <c r="Q14" i="1"/>
  <c r="M17" i="1"/>
  <c r="M16" i="1"/>
  <c r="M15" i="1"/>
  <c r="M14" i="1"/>
  <c r="AG13" i="1"/>
  <c r="AC13" i="1"/>
  <c r="Y13" i="1"/>
  <c r="U13" i="1"/>
  <c r="Q13" i="1"/>
  <c r="M13" i="1"/>
  <c r="AG12" i="1"/>
  <c r="AC12" i="1"/>
  <c r="Y12" i="1"/>
  <c r="U12" i="1"/>
  <c r="Q12" i="1"/>
  <c r="M12" i="1"/>
  <c r="AG11" i="1"/>
  <c r="AC11" i="1"/>
  <c r="Y11" i="1"/>
  <c r="U11" i="1"/>
  <c r="Q11" i="1"/>
  <c r="M11" i="1"/>
  <c r="AG10" i="1"/>
  <c r="AC10" i="1"/>
  <c r="Y10" i="1"/>
  <c r="U10" i="1"/>
  <c r="Q10" i="1"/>
  <c r="M10" i="1"/>
  <c r="AG9" i="1"/>
  <c r="AC9" i="1"/>
  <c r="Y9" i="1"/>
  <c r="U9" i="1"/>
  <c r="Q9" i="1"/>
  <c r="M9" i="1"/>
  <c r="AG8" i="1"/>
  <c r="AC8" i="1"/>
  <c r="Y8" i="1"/>
  <c r="U8" i="1"/>
  <c r="Q8" i="1"/>
  <c r="M8" i="1"/>
  <c r="AG7" i="1"/>
  <c r="AC7" i="1"/>
  <c r="Y7" i="1"/>
  <c r="U7" i="1"/>
  <c r="Q7" i="1"/>
  <c r="M7" i="1"/>
  <c r="AG6" i="1"/>
  <c r="AC6" i="1"/>
  <c r="Y6" i="1"/>
  <c r="U6" i="1"/>
  <c r="Q6" i="1"/>
  <c r="M6" i="1"/>
  <c r="AG5" i="1"/>
  <c r="AC5" i="1"/>
  <c r="Y5" i="1"/>
  <c r="U5" i="1"/>
  <c r="Q5" i="1"/>
  <c r="M5" i="1"/>
  <c r="AG4" i="1"/>
  <c r="AC4" i="1"/>
  <c r="Y4" i="1"/>
  <c r="U4" i="1"/>
  <c r="Q4" i="1"/>
  <c r="M4" i="1"/>
  <c r="AG3" i="1"/>
  <c r="AC3" i="1"/>
  <c r="Y3" i="1"/>
  <c r="U3" i="1"/>
  <c r="Q3" i="1"/>
  <c r="M3" i="1"/>
  <c r="AG2" i="1"/>
  <c r="AC2" i="1"/>
  <c r="Y2" i="1"/>
  <c r="U2" i="1"/>
  <c r="Q2" i="1"/>
</calcChain>
</file>

<file path=xl/sharedStrings.xml><?xml version="1.0" encoding="utf-8"?>
<sst xmlns="http://schemas.openxmlformats.org/spreadsheetml/2006/main" count="240" uniqueCount="50">
  <si>
    <t>Gender</t>
  </si>
  <si>
    <t>Age</t>
  </si>
  <si>
    <t>Height (m)</t>
  </si>
  <si>
    <t>Weight (kg)</t>
  </si>
  <si>
    <t>BMI</t>
  </si>
  <si>
    <t>Weapon</t>
  </si>
  <si>
    <t>Handedness</t>
  </si>
  <si>
    <t>Years Fencing</t>
  </si>
  <si>
    <t>F</t>
  </si>
  <si>
    <t>E</t>
  </si>
  <si>
    <t>R</t>
  </si>
  <si>
    <t>L</t>
  </si>
  <si>
    <t>m</t>
  </si>
  <si>
    <t>E&amp;F</t>
  </si>
  <si>
    <t>f</t>
  </si>
  <si>
    <t>S</t>
  </si>
  <si>
    <t>F,E,S</t>
  </si>
  <si>
    <t>F&amp;E</t>
  </si>
  <si>
    <t>F&amp;S</t>
  </si>
  <si>
    <t>E, F</t>
  </si>
  <si>
    <t>F, E</t>
  </si>
  <si>
    <t>e</t>
  </si>
  <si>
    <t>M</t>
  </si>
  <si>
    <t xml:space="preserve">E </t>
  </si>
  <si>
    <t>E/F</t>
  </si>
  <si>
    <t>Hours a week</t>
  </si>
  <si>
    <t>A1</t>
  </si>
  <si>
    <t>A2</t>
  </si>
  <si>
    <t>A3</t>
  </si>
  <si>
    <t>A_Av</t>
  </si>
  <si>
    <t>B1</t>
  </si>
  <si>
    <t>B2</t>
  </si>
  <si>
    <t>B3</t>
  </si>
  <si>
    <t>B_Av</t>
  </si>
  <si>
    <t>C1</t>
  </si>
  <si>
    <t>C2</t>
  </si>
  <si>
    <t>C3</t>
  </si>
  <si>
    <t>C_Av</t>
  </si>
  <si>
    <t>D1</t>
  </si>
  <si>
    <t>D2</t>
  </si>
  <si>
    <t>D3</t>
  </si>
  <si>
    <t>D_Av</t>
  </si>
  <si>
    <t>E1</t>
  </si>
  <si>
    <t>E2</t>
  </si>
  <si>
    <t>E3</t>
  </si>
  <si>
    <t>E_Av</t>
  </si>
  <si>
    <t>F1</t>
  </si>
  <si>
    <t>F2</t>
  </si>
  <si>
    <t>F3</t>
  </si>
  <si>
    <t>F_Av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</si>
</sst>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Sheet1!#REF!</c:f>
            </c:numRef>
          </c:xVal>
          <c:yVal>
            <c:numRef>
              <c:f>Sheet1!$U$2:$U$70</c:f>
              <c:numCache>
                <c:formatCode>0.00</c:formatCode>
                <c:ptCount val="69"/>
                <c:pt idx="0">
                  <c:v>8.98</c:v>
                </c:pt>
                <c:pt idx="1">
                  <c:v>11.623333333333333</c:v>
                </c:pt>
                <c:pt idx="2">
                  <c:v>8.4966666666666679</c:v>
                </c:pt>
                <c:pt idx="3">
                  <c:v>4.746666666666667</c:v>
                </c:pt>
                <c:pt idx="4">
                  <c:v>4.3500000000000005</c:v>
                </c:pt>
                <c:pt idx="5">
                  <c:v>7.8733333333333322</c:v>
                </c:pt>
                <c:pt idx="6">
                  <c:v>5.44</c:v>
                </c:pt>
                <c:pt idx="7">
                  <c:v>8.9633333333333329</c:v>
                </c:pt>
                <c:pt idx="8">
                  <c:v>19.466666666666665</c:v>
                </c:pt>
                <c:pt idx="9">
                  <c:v>14.613333333333335</c:v>
                </c:pt>
                <c:pt idx="10">
                  <c:v>13.623333333333333</c:v>
                </c:pt>
                <c:pt idx="11">
                  <c:v>11.363333333333335</c:v>
                </c:pt>
                <c:pt idx="12">
                  <c:v>3.2966666666666669</c:v>
                </c:pt>
                <c:pt idx="13">
                  <c:v>3.7966666666666669</c:v>
                </c:pt>
                <c:pt idx="14">
                  <c:v>6.9233333333333329</c:v>
                </c:pt>
                <c:pt idx="15">
                  <c:v>3.7899999999999996</c:v>
                </c:pt>
                <c:pt idx="16">
                  <c:v>6.3966666666666656</c:v>
                </c:pt>
                <c:pt idx="17">
                  <c:v>7.2966666666666669</c:v>
                </c:pt>
                <c:pt idx="18">
                  <c:v>12.963333333333333</c:v>
                </c:pt>
                <c:pt idx="19">
                  <c:v>4.4400000000000004</c:v>
                </c:pt>
                <c:pt idx="20">
                  <c:v>3.33</c:v>
                </c:pt>
                <c:pt idx="21">
                  <c:v>21.703333333333337</c:v>
                </c:pt>
                <c:pt idx="22">
                  <c:v>10.203333333333333</c:v>
                </c:pt>
                <c:pt idx="23">
                  <c:v>22.02333333333333</c:v>
                </c:pt>
                <c:pt idx="24">
                  <c:v>11.063333333333333</c:v>
                </c:pt>
                <c:pt idx="25">
                  <c:v>22.833333333333332</c:v>
                </c:pt>
                <c:pt idx="26">
                  <c:v>6.663333333333334</c:v>
                </c:pt>
                <c:pt idx="28">
                  <c:v>9.5966666666666658</c:v>
                </c:pt>
                <c:pt idx="29">
                  <c:v>3.23</c:v>
                </c:pt>
                <c:pt idx="30">
                  <c:v>10.406666666666666</c:v>
                </c:pt>
                <c:pt idx="31">
                  <c:v>19.083333333333332</c:v>
                </c:pt>
                <c:pt idx="32">
                  <c:v>14.063333333333333</c:v>
                </c:pt>
                <c:pt idx="33">
                  <c:v>13.4</c:v>
                </c:pt>
                <c:pt idx="34">
                  <c:v>20.106666666666669</c:v>
                </c:pt>
                <c:pt idx="35">
                  <c:v>10.413333333333334</c:v>
                </c:pt>
                <c:pt idx="36">
                  <c:v>26.513333333333332</c:v>
                </c:pt>
                <c:pt idx="37">
                  <c:v>20.77</c:v>
                </c:pt>
                <c:pt idx="38">
                  <c:v>30.266666666666666</c:v>
                </c:pt>
                <c:pt idx="39">
                  <c:v>17.506666666666668</c:v>
                </c:pt>
                <c:pt idx="40">
                  <c:v>18.363333333333333</c:v>
                </c:pt>
                <c:pt idx="41">
                  <c:v>33.93</c:v>
                </c:pt>
                <c:pt idx="42">
                  <c:v>9.3966666666666665</c:v>
                </c:pt>
                <c:pt idx="43">
                  <c:v>32.75333333333333</c:v>
                </c:pt>
                <c:pt idx="44">
                  <c:v>21.373333333333335</c:v>
                </c:pt>
                <c:pt idx="45">
                  <c:v>3.6799999999999997</c:v>
                </c:pt>
                <c:pt idx="46">
                  <c:v>2.9633333333333334</c:v>
                </c:pt>
                <c:pt idx="47">
                  <c:v>7.1166666666666671</c:v>
                </c:pt>
                <c:pt idx="48">
                  <c:v>20.236666666666668</c:v>
                </c:pt>
                <c:pt idx="49">
                  <c:v>28.296666666666667</c:v>
                </c:pt>
                <c:pt idx="50">
                  <c:v>10.423333333333334</c:v>
                </c:pt>
                <c:pt idx="51">
                  <c:v>16.386666666666667</c:v>
                </c:pt>
                <c:pt idx="52">
                  <c:v>21.156666666666666</c:v>
                </c:pt>
                <c:pt idx="53">
                  <c:v>22.806666666666668</c:v>
                </c:pt>
                <c:pt idx="54">
                  <c:v>6.7566666666666668</c:v>
                </c:pt>
                <c:pt idx="55">
                  <c:v>9.7033333333333331</c:v>
                </c:pt>
                <c:pt idx="56">
                  <c:v>16.68</c:v>
                </c:pt>
                <c:pt idx="57">
                  <c:v>7.9333333333333336</c:v>
                </c:pt>
                <c:pt idx="58">
                  <c:v>11.983333333333334</c:v>
                </c:pt>
                <c:pt idx="59">
                  <c:v>10.88</c:v>
                </c:pt>
                <c:pt idx="60">
                  <c:v>2.1066666666666669</c:v>
                </c:pt>
                <c:pt idx="61">
                  <c:v>24.213333333333335</c:v>
                </c:pt>
                <c:pt idx="62">
                  <c:v>7.1133333333333333</c:v>
                </c:pt>
                <c:pt idx="63">
                  <c:v>14.466666666666667</c:v>
                </c:pt>
                <c:pt idx="64">
                  <c:v>5.6466666666666674</c:v>
                </c:pt>
                <c:pt idx="65">
                  <c:v>12.436666666666667</c:v>
                </c:pt>
                <c:pt idx="66">
                  <c:v>11.38</c:v>
                </c:pt>
                <c:pt idx="67">
                  <c:v>30.7</c:v>
                </c:pt>
                <c:pt idx="68">
                  <c:v>9.69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81-44A2-9206-438A72DFF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311391"/>
        <c:axId val="1018318111"/>
      </c:scatterChart>
      <c:valAx>
        <c:axId val="1018311391"/>
        <c:scaling>
          <c:orientation val="minMax"/>
          <c:max val="11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18111"/>
        <c:crosses val="autoZero"/>
        <c:crossBetween val="midCat"/>
      </c:valAx>
      <c:valAx>
        <c:axId val="1018318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11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Sheet1!#REF!</c:f>
            </c:numRef>
          </c:xVal>
          <c:yVal>
            <c:numRef>
              <c:f>Sheet1!$Y$2:$Y$69</c:f>
              <c:numCache>
                <c:formatCode>0.00</c:formatCode>
                <c:ptCount val="68"/>
                <c:pt idx="0">
                  <c:v>9.5633333333333344</c:v>
                </c:pt>
                <c:pt idx="1">
                  <c:v>10.923333333333334</c:v>
                </c:pt>
                <c:pt idx="2">
                  <c:v>8.3199999999999985</c:v>
                </c:pt>
                <c:pt idx="3">
                  <c:v>3.37</c:v>
                </c:pt>
                <c:pt idx="4">
                  <c:v>4.79</c:v>
                </c:pt>
                <c:pt idx="5">
                  <c:v>8.49</c:v>
                </c:pt>
                <c:pt idx="6">
                  <c:v>5.9866666666666672</c:v>
                </c:pt>
                <c:pt idx="7">
                  <c:v>11.175000000000001</c:v>
                </c:pt>
                <c:pt idx="8">
                  <c:v>23.196666666666669</c:v>
                </c:pt>
                <c:pt idx="9">
                  <c:v>15.036666666666667</c:v>
                </c:pt>
                <c:pt idx="10">
                  <c:v>13.336666666666666</c:v>
                </c:pt>
                <c:pt idx="11">
                  <c:v>8.43</c:v>
                </c:pt>
                <c:pt idx="12">
                  <c:v>3.99</c:v>
                </c:pt>
                <c:pt idx="13">
                  <c:v>4.3566666666666665</c:v>
                </c:pt>
                <c:pt idx="14">
                  <c:v>8.3966666666666665</c:v>
                </c:pt>
                <c:pt idx="15">
                  <c:v>3.7733333333333334</c:v>
                </c:pt>
                <c:pt idx="16">
                  <c:v>6.6066666666666665</c:v>
                </c:pt>
                <c:pt idx="17">
                  <c:v>8.4633333333333329</c:v>
                </c:pt>
                <c:pt idx="18">
                  <c:v>15.606666666666669</c:v>
                </c:pt>
                <c:pt idx="19">
                  <c:v>4.96</c:v>
                </c:pt>
                <c:pt idx="20">
                  <c:v>3.2333333333333329</c:v>
                </c:pt>
                <c:pt idx="21">
                  <c:v>17.456666666666667</c:v>
                </c:pt>
                <c:pt idx="22">
                  <c:v>10.573333333333332</c:v>
                </c:pt>
                <c:pt idx="23">
                  <c:v>29.223333333333333</c:v>
                </c:pt>
                <c:pt idx="24">
                  <c:v>8.456666666666667</c:v>
                </c:pt>
                <c:pt idx="25">
                  <c:v>22.516666666666666</c:v>
                </c:pt>
                <c:pt idx="26">
                  <c:v>6.913333333333334</c:v>
                </c:pt>
                <c:pt idx="27">
                  <c:v>11.079999999999998</c:v>
                </c:pt>
                <c:pt idx="28">
                  <c:v>13.286666666666667</c:v>
                </c:pt>
                <c:pt idx="29">
                  <c:v>6.169999999999999</c:v>
                </c:pt>
                <c:pt idx="30">
                  <c:v>8.1733333333333338</c:v>
                </c:pt>
                <c:pt idx="31">
                  <c:v>18.763333333333335</c:v>
                </c:pt>
                <c:pt idx="32">
                  <c:v>13.406666666666666</c:v>
                </c:pt>
                <c:pt idx="33">
                  <c:v>9.1966666666666672</c:v>
                </c:pt>
                <c:pt idx="34">
                  <c:v>18.873333333333335</c:v>
                </c:pt>
                <c:pt idx="35">
                  <c:v>11.033333333333331</c:v>
                </c:pt>
                <c:pt idx="36">
                  <c:v>24.636666666666667</c:v>
                </c:pt>
                <c:pt idx="37">
                  <c:v>21.400000000000002</c:v>
                </c:pt>
                <c:pt idx="38">
                  <c:v>26.98</c:v>
                </c:pt>
                <c:pt idx="39">
                  <c:v>19.123333333333331</c:v>
                </c:pt>
                <c:pt idx="40">
                  <c:v>11.18</c:v>
                </c:pt>
                <c:pt idx="41">
                  <c:v>28.48</c:v>
                </c:pt>
                <c:pt idx="42">
                  <c:v>9.39</c:v>
                </c:pt>
                <c:pt idx="43">
                  <c:v>31.603333333333335</c:v>
                </c:pt>
                <c:pt idx="44">
                  <c:v>21.916666666666668</c:v>
                </c:pt>
                <c:pt idx="45">
                  <c:v>3.7733333333333334</c:v>
                </c:pt>
                <c:pt idx="46">
                  <c:v>5.12</c:v>
                </c:pt>
                <c:pt idx="47">
                  <c:v>5.3066666666666666</c:v>
                </c:pt>
                <c:pt idx="48">
                  <c:v>22.506666666666671</c:v>
                </c:pt>
                <c:pt idx="49">
                  <c:v>26.533333333333331</c:v>
                </c:pt>
                <c:pt idx="50">
                  <c:v>11.796666666666667</c:v>
                </c:pt>
                <c:pt idx="51">
                  <c:v>13.069999999999999</c:v>
                </c:pt>
                <c:pt idx="52">
                  <c:v>23.873333333333335</c:v>
                </c:pt>
                <c:pt idx="53">
                  <c:v>19.79</c:v>
                </c:pt>
                <c:pt idx="54">
                  <c:v>6.3</c:v>
                </c:pt>
                <c:pt idx="55">
                  <c:v>9.6066666666666674</c:v>
                </c:pt>
                <c:pt idx="56">
                  <c:v>21.183333333333334</c:v>
                </c:pt>
                <c:pt idx="57">
                  <c:v>7.5666666666666664</c:v>
                </c:pt>
                <c:pt idx="58">
                  <c:v>13.013333333333334</c:v>
                </c:pt>
                <c:pt idx="59">
                  <c:v>9.6233333333333331</c:v>
                </c:pt>
                <c:pt idx="60">
                  <c:v>1.9033333333333335</c:v>
                </c:pt>
                <c:pt idx="61">
                  <c:v>25.27</c:v>
                </c:pt>
                <c:pt idx="62">
                  <c:v>6.0733333333333333</c:v>
                </c:pt>
                <c:pt idx="63">
                  <c:v>15.63</c:v>
                </c:pt>
                <c:pt idx="64">
                  <c:v>5.666666666666667</c:v>
                </c:pt>
                <c:pt idx="65">
                  <c:v>12.046666666666667</c:v>
                </c:pt>
                <c:pt idx="66">
                  <c:v>13.54</c:v>
                </c:pt>
                <c:pt idx="67">
                  <c:v>29.47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8A-41EF-B977-6ABB29AB9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311391"/>
        <c:axId val="1018318111"/>
      </c:scatterChart>
      <c:valAx>
        <c:axId val="1018311391"/>
        <c:scaling>
          <c:orientation val="minMax"/>
          <c:max val="11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18111"/>
        <c:crosses val="autoZero"/>
        <c:crossBetween val="midCat"/>
      </c:valAx>
      <c:valAx>
        <c:axId val="1018318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11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Sheet1!#REF!</c:f>
            </c:numRef>
          </c:xVal>
          <c:yVal>
            <c:numRef>
              <c:f>Sheet1!$AC$2:$AC$70</c:f>
              <c:numCache>
                <c:formatCode>0.00</c:formatCode>
                <c:ptCount val="69"/>
                <c:pt idx="0">
                  <c:v>9.14</c:v>
                </c:pt>
                <c:pt idx="1">
                  <c:v>12.99</c:v>
                </c:pt>
                <c:pt idx="2">
                  <c:v>9.69</c:v>
                </c:pt>
                <c:pt idx="3">
                  <c:v>3.5133333333333332</c:v>
                </c:pt>
                <c:pt idx="4">
                  <c:v>3.5233333333333334</c:v>
                </c:pt>
                <c:pt idx="5">
                  <c:v>9.0366666666666671</c:v>
                </c:pt>
                <c:pt idx="6">
                  <c:v>6.5566666666666675</c:v>
                </c:pt>
                <c:pt idx="7">
                  <c:v>8.5033333333333339</c:v>
                </c:pt>
                <c:pt idx="8">
                  <c:v>21.796666666666667</c:v>
                </c:pt>
                <c:pt idx="9">
                  <c:v>13.166666666666666</c:v>
                </c:pt>
                <c:pt idx="10">
                  <c:v>17.149999999999999</c:v>
                </c:pt>
                <c:pt idx="11">
                  <c:v>8.5</c:v>
                </c:pt>
                <c:pt idx="12">
                  <c:v>3.5133333333333336</c:v>
                </c:pt>
                <c:pt idx="13">
                  <c:v>4.6399999999999997</c:v>
                </c:pt>
                <c:pt idx="14">
                  <c:v>7.1633333333333331</c:v>
                </c:pt>
                <c:pt idx="15">
                  <c:v>3.2466666666666666</c:v>
                </c:pt>
                <c:pt idx="16">
                  <c:v>6.5133333333333328</c:v>
                </c:pt>
                <c:pt idx="17">
                  <c:v>7.9233333333333329</c:v>
                </c:pt>
                <c:pt idx="18">
                  <c:v>10.906666666666666</c:v>
                </c:pt>
                <c:pt idx="19">
                  <c:v>3.4033333333333338</c:v>
                </c:pt>
                <c:pt idx="20">
                  <c:v>4.04</c:v>
                </c:pt>
                <c:pt idx="21">
                  <c:v>16.580000000000002</c:v>
                </c:pt>
                <c:pt idx="22">
                  <c:v>9.086666666666666</c:v>
                </c:pt>
                <c:pt idx="23">
                  <c:v>25.596666666666664</c:v>
                </c:pt>
                <c:pt idx="24">
                  <c:v>9.8800000000000008</c:v>
                </c:pt>
                <c:pt idx="25">
                  <c:v>22.64</c:v>
                </c:pt>
                <c:pt idx="26">
                  <c:v>7.3466666666666667</c:v>
                </c:pt>
                <c:pt idx="27">
                  <c:v>13.456666666666669</c:v>
                </c:pt>
                <c:pt idx="28">
                  <c:v>10.653333333333334</c:v>
                </c:pt>
                <c:pt idx="29">
                  <c:v>5.4733333333333327</c:v>
                </c:pt>
                <c:pt idx="30">
                  <c:v>6.6566666666666663</c:v>
                </c:pt>
                <c:pt idx="31">
                  <c:v>17.290000000000003</c:v>
                </c:pt>
                <c:pt idx="32">
                  <c:v>14.14</c:v>
                </c:pt>
                <c:pt idx="33">
                  <c:v>11.896666666666667</c:v>
                </c:pt>
                <c:pt idx="34">
                  <c:v>18.669999999999998</c:v>
                </c:pt>
                <c:pt idx="35">
                  <c:v>10.666666666666666</c:v>
                </c:pt>
                <c:pt idx="36">
                  <c:v>19.625</c:v>
                </c:pt>
                <c:pt idx="37">
                  <c:v>16.306666666666665</c:v>
                </c:pt>
                <c:pt idx="38">
                  <c:v>31.98</c:v>
                </c:pt>
                <c:pt idx="39">
                  <c:v>17.746666666666666</c:v>
                </c:pt>
                <c:pt idx="40">
                  <c:v>11.780000000000001</c:v>
                </c:pt>
                <c:pt idx="41">
                  <c:v>31.553333333333331</c:v>
                </c:pt>
                <c:pt idx="42">
                  <c:v>7.8100000000000005</c:v>
                </c:pt>
                <c:pt idx="43">
                  <c:v>27.773333333333337</c:v>
                </c:pt>
                <c:pt idx="44">
                  <c:v>14.816666666666668</c:v>
                </c:pt>
                <c:pt idx="45">
                  <c:v>3.4033333333333329</c:v>
                </c:pt>
                <c:pt idx="46">
                  <c:v>2.9533333333333331</c:v>
                </c:pt>
                <c:pt idx="47">
                  <c:v>5.7066666666666661</c:v>
                </c:pt>
                <c:pt idx="48">
                  <c:v>23.996666666666666</c:v>
                </c:pt>
                <c:pt idx="49">
                  <c:v>24.103333333333335</c:v>
                </c:pt>
                <c:pt idx="50">
                  <c:v>17.846666666666668</c:v>
                </c:pt>
                <c:pt idx="51">
                  <c:v>15.199999999999998</c:v>
                </c:pt>
                <c:pt idx="52">
                  <c:v>25.156666666666666</c:v>
                </c:pt>
                <c:pt idx="53">
                  <c:v>18.853333333333335</c:v>
                </c:pt>
                <c:pt idx="54">
                  <c:v>6.0466666666666669</c:v>
                </c:pt>
                <c:pt idx="55">
                  <c:v>9.4466666666666672</c:v>
                </c:pt>
                <c:pt idx="56">
                  <c:v>24.233333333333331</c:v>
                </c:pt>
                <c:pt idx="57">
                  <c:v>8.5233333333333317</c:v>
                </c:pt>
                <c:pt idx="58">
                  <c:v>17.73</c:v>
                </c:pt>
                <c:pt idx="59">
                  <c:v>8.6000000000000014</c:v>
                </c:pt>
                <c:pt idx="60">
                  <c:v>2.4066666666666667</c:v>
                </c:pt>
                <c:pt idx="61">
                  <c:v>15.513333333333334</c:v>
                </c:pt>
                <c:pt idx="62">
                  <c:v>6.93</c:v>
                </c:pt>
                <c:pt idx="63">
                  <c:v>15.969999999999999</c:v>
                </c:pt>
                <c:pt idx="64">
                  <c:v>4.4966666666666661</c:v>
                </c:pt>
                <c:pt idx="65">
                  <c:v>16.456666666666667</c:v>
                </c:pt>
                <c:pt idx="66">
                  <c:v>11.206666666666669</c:v>
                </c:pt>
                <c:pt idx="67">
                  <c:v>28.28</c:v>
                </c:pt>
                <c:pt idx="68">
                  <c:v>11.38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C8-40E1-A0A2-499088CF9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311391"/>
        <c:axId val="1018318111"/>
      </c:scatterChart>
      <c:valAx>
        <c:axId val="1018311391"/>
        <c:scaling>
          <c:orientation val="minMax"/>
          <c:max val="11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18111"/>
        <c:crosses val="autoZero"/>
        <c:crossBetween val="midCat"/>
      </c:valAx>
      <c:valAx>
        <c:axId val="1018318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11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Sheet1!#REF!</c:f>
            </c:numRef>
          </c:xVal>
          <c:yVal>
            <c:numRef>
              <c:f>Sheet1!$AG$2:$AG$70</c:f>
              <c:numCache>
                <c:formatCode>0.00</c:formatCode>
                <c:ptCount val="69"/>
                <c:pt idx="0">
                  <c:v>10.38</c:v>
                </c:pt>
                <c:pt idx="1">
                  <c:v>13.246666666666664</c:v>
                </c:pt>
                <c:pt idx="2">
                  <c:v>8.3633333333333333</c:v>
                </c:pt>
                <c:pt idx="3">
                  <c:v>4.03</c:v>
                </c:pt>
                <c:pt idx="4">
                  <c:v>5.2399999999999993</c:v>
                </c:pt>
                <c:pt idx="5">
                  <c:v>8.9</c:v>
                </c:pt>
                <c:pt idx="6">
                  <c:v>6.4533333333333331</c:v>
                </c:pt>
                <c:pt idx="7">
                  <c:v>9.2200000000000006</c:v>
                </c:pt>
                <c:pt idx="8">
                  <c:v>22.663333333333338</c:v>
                </c:pt>
                <c:pt idx="9">
                  <c:v>14.556666666666667</c:v>
                </c:pt>
                <c:pt idx="10">
                  <c:v>12.256666666666666</c:v>
                </c:pt>
                <c:pt idx="11">
                  <c:v>8.379999999999999</c:v>
                </c:pt>
                <c:pt idx="12">
                  <c:v>3.8066666666666666</c:v>
                </c:pt>
                <c:pt idx="13">
                  <c:v>3.6966666666666668</c:v>
                </c:pt>
                <c:pt idx="14">
                  <c:v>8.44</c:v>
                </c:pt>
                <c:pt idx="15">
                  <c:v>4.8033333333333337</c:v>
                </c:pt>
                <c:pt idx="16">
                  <c:v>6.5966666666666667</c:v>
                </c:pt>
                <c:pt idx="17">
                  <c:v>7.53</c:v>
                </c:pt>
                <c:pt idx="18">
                  <c:v>12.030000000000001</c:v>
                </c:pt>
                <c:pt idx="19">
                  <c:v>3.93</c:v>
                </c:pt>
                <c:pt idx="20">
                  <c:v>4.8166666666666664</c:v>
                </c:pt>
                <c:pt idx="21">
                  <c:v>26.180000000000003</c:v>
                </c:pt>
                <c:pt idx="22">
                  <c:v>9.7866666666666671</c:v>
                </c:pt>
                <c:pt idx="23">
                  <c:v>32.24</c:v>
                </c:pt>
                <c:pt idx="24">
                  <c:v>9.7733333333333334</c:v>
                </c:pt>
                <c:pt idx="25">
                  <c:v>24.463333333333335</c:v>
                </c:pt>
                <c:pt idx="26">
                  <c:v>6.7566666666666668</c:v>
                </c:pt>
                <c:pt idx="27">
                  <c:v>12.88</c:v>
                </c:pt>
                <c:pt idx="28">
                  <c:v>15.446666666666667</c:v>
                </c:pt>
                <c:pt idx="29">
                  <c:v>4.88</c:v>
                </c:pt>
                <c:pt idx="30">
                  <c:v>7.82</c:v>
                </c:pt>
                <c:pt idx="31">
                  <c:v>18.690000000000001</c:v>
                </c:pt>
                <c:pt idx="32">
                  <c:v>13.053333333333333</c:v>
                </c:pt>
                <c:pt idx="33">
                  <c:v>9.0533333333333328</c:v>
                </c:pt>
                <c:pt idx="34">
                  <c:v>22.78</c:v>
                </c:pt>
                <c:pt idx="35">
                  <c:v>10.713333333333333</c:v>
                </c:pt>
                <c:pt idx="36">
                  <c:v>22.463333333333335</c:v>
                </c:pt>
                <c:pt idx="37">
                  <c:v>17.34</c:v>
                </c:pt>
                <c:pt idx="38">
                  <c:v>30.756666666666664</c:v>
                </c:pt>
                <c:pt idx="39">
                  <c:v>20.329999999999998</c:v>
                </c:pt>
                <c:pt idx="40">
                  <c:v>10.763333333333334</c:v>
                </c:pt>
                <c:pt idx="41">
                  <c:v>33.433333333333337</c:v>
                </c:pt>
                <c:pt idx="42">
                  <c:v>10.223333333333334</c:v>
                </c:pt>
                <c:pt idx="43">
                  <c:v>31.713333333333335</c:v>
                </c:pt>
                <c:pt idx="44">
                  <c:v>19.763333333333332</c:v>
                </c:pt>
                <c:pt idx="45">
                  <c:v>2.4566666666666666</c:v>
                </c:pt>
                <c:pt idx="46">
                  <c:v>3.3233333333333328</c:v>
                </c:pt>
                <c:pt idx="47">
                  <c:v>5.1133333333333333</c:v>
                </c:pt>
                <c:pt idx="48">
                  <c:v>22.73</c:v>
                </c:pt>
                <c:pt idx="49">
                  <c:v>27.13</c:v>
                </c:pt>
                <c:pt idx="50">
                  <c:v>15.173333333333332</c:v>
                </c:pt>
                <c:pt idx="51">
                  <c:v>16.496666666666666</c:v>
                </c:pt>
                <c:pt idx="52">
                  <c:v>29.596666666666664</c:v>
                </c:pt>
                <c:pt idx="53">
                  <c:v>11.223333333333334</c:v>
                </c:pt>
                <c:pt idx="54">
                  <c:v>6.8966666666666674</c:v>
                </c:pt>
                <c:pt idx="55">
                  <c:v>9.5566666666666666</c:v>
                </c:pt>
                <c:pt idx="56">
                  <c:v>24.363333333333333</c:v>
                </c:pt>
                <c:pt idx="57">
                  <c:v>7.5799999999999992</c:v>
                </c:pt>
                <c:pt idx="58">
                  <c:v>17.013333333333335</c:v>
                </c:pt>
                <c:pt idx="59">
                  <c:v>13.606666666666667</c:v>
                </c:pt>
                <c:pt idx="60">
                  <c:v>2.3966666666666665</c:v>
                </c:pt>
                <c:pt idx="61">
                  <c:v>19.036666666666665</c:v>
                </c:pt>
                <c:pt idx="62">
                  <c:v>6.830000000000001</c:v>
                </c:pt>
                <c:pt idx="63">
                  <c:v>16.203333333333333</c:v>
                </c:pt>
                <c:pt idx="64">
                  <c:v>7.6333333333333337</c:v>
                </c:pt>
                <c:pt idx="65">
                  <c:v>16.173333333333336</c:v>
                </c:pt>
                <c:pt idx="66">
                  <c:v>14.6</c:v>
                </c:pt>
                <c:pt idx="67">
                  <c:v>28.41333333333333</c:v>
                </c:pt>
                <c:pt idx="68">
                  <c:v>10.463333333333333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4D-4738-9847-144F7FC32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311391"/>
        <c:axId val="1018318111"/>
      </c:scatterChart>
      <c:valAx>
        <c:axId val="1018311391"/>
        <c:scaling>
          <c:orientation val="minMax"/>
          <c:max val="11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18111"/>
        <c:crosses val="autoZero"/>
        <c:crossBetween val="midCat"/>
      </c:valAx>
      <c:valAx>
        <c:axId val="1018318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11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35</xdr:row>
      <xdr:rowOff>0</xdr:rowOff>
    </xdr:from>
    <xdr:to>
      <xdr:col>42</xdr:col>
      <xdr:colOff>304800</xdr:colOff>
      <xdr:row>50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A155E0-1136-4EB1-B40E-CE8CEFC3F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0</xdr:colOff>
      <xdr:row>52</xdr:row>
      <xdr:rowOff>0</xdr:rowOff>
    </xdr:from>
    <xdr:to>
      <xdr:col>42</xdr:col>
      <xdr:colOff>304800</xdr:colOff>
      <xdr:row>67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8D72474-C545-4E57-B8AC-341000EDB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0</xdr:colOff>
      <xdr:row>69</xdr:row>
      <xdr:rowOff>0</xdr:rowOff>
    </xdr:from>
    <xdr:to>
      <xdr:col>42</xdr:col>
      <xdr:colOff>304800</xdr:colOff>
      <xdr:row>84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57B7E28-F5B5-43D6-AE3F-6774A564A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548640</xdr:colOff>
      <xdr:row>85</xdr:row>
      <xdr:rowOff>175260</xdr:rowOff>
    </xdr:from>
    <xdr:to>
      <xdr:col>42</xdr:col>
      <xdr:colOff>243840</xdr:colOff>
      <xdr:row>100</xdr:row>
      <xdr:rowOff>175260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3A1EE37-ABCD-42B0-A870-65D7E1CA2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1E529-55E9-4A35-B67F-FAE1DFFC052C}">
  <dimension ref="A1:AG70"/>
  <sheetViews>
    <sheetView tabSelected="1" topLeftCell="I1" workbookViewId="0">
      <pane ySplit="1" topLeftCell="A2" activePane="bottomLeft" state="frozen"/>
      <selection pane="bottomLeft" activeCell="AH18" sqref="AH18"/>
    </sheetView>
  </sheetViews>
  <sheetFormatPr defaultRowHeight="15" x14ac:dyDescent="0.25"/>
  <cols>
    <col min="1" max="2" width="8.7109375" customWidth="1"/>
    <col min="3" max="3" width="12.28515625" customWidth="1"/>
    <col min="4" max="4" width="11.5703125" customWidth="1"/>
    <col min="5" max="7" width="8.7109375" customWidth="1"/>
    <col min="8" max="8" width="14.5703125" customWidth="1"/>
    <col min="9" max="9" width="15.42578125" customWidth="1"/>
    <col min="13" max="13" width="12" style="1" bestFit="1" customWidth="1"/>
    <col min="17" max="17" width="12" style="1" bestFit="1" customWidth="1"/>
    <col min="21" max="21" width="13.28515625" style="1" customWidth="1"/>
    <col min="25" max="25" width="12" style="1" bestFit="1" customWidth="1"/>
    <col min="29" max="29" width="12" style="1" bestFit="1" customWidth="1"/>
    <col min="33" max="33" width="12" style="1" bestFit="1" customWidth="1"/>
  </cols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25</v>
      </c>
      <c r="J1" t="s">
        <v>26</v>
      </c>
      <c r="K1" t="s">
        <v>27</v>
      </c>
      <c r="L1" t="s">
        <v>28</v>
      </c>
      <c r="M1" s="1" t="s">
        <v>29</v>
      </c>
      <c r="N1" t="s">
        <v>30</v>
      </c>
      <c r="O1" t="s">
        <v>31</v>
      </c>
      <c r="P1" t="s">
        <v>32</v>
      </c>
      <c r="Q1" s="1" t="s">
        <v>33</v>
      </c>
      <c r="R1" t="s">
        <v>34</v>
      </c>
      <c r="S1" t="s">
        <v>35</v>
      </c>
      <c r="T1" t="s">
        <v>36</v>
      </c>
      <c r="U1" s="1" t="s">
        <v>37</v>
      </c>
      <c r="V1" t="s">
        <v>38</v>
      </c>
      <c r="W1" t="s">
        <v>39</v>
      </c>
      <c r="X1" t="s">
        <v>40</v>
      </c>
      <c r="Y1" s="1" t="s">
        <v>41</v>
      </c>
      <c r="Z1" t="s">
        <v>42</v>
      </c>
      <c r="AA1" t="s">
        <v>43</v>
      </c>
      <c r="AB1" t="s">
        <v>44</v>
      </c>
      <c r="AC1" s="1" t="s">
        <v>45</v>
      </c>
      <c r="AD1" t="s">
        <v>46</v>
      </c>
      <c r="AE1" t="s">
        <v>47</v>
      </c>
      <c r="AF1" t="s">
        <v>48</v>
      </c>
      <c r="AG1" s="1" t="s">
        <v>49</v>
      </c>
    </row>
    <row r="2" spans="1:33" x14ac:dyDescent="0.25">
      <c r="A2" t="s">
        <v>8</v>
      </c>
      <c r="B2">
        <v>30</v>
      </c>
      <c r="C2">
        <v>1.8</v>
      </c>
      <c r="D2" s="2">
        <v>81.646559999999994</v>
      </c>
      <c r="E2" s="2">
        <f>((D2/(C2*C2)))</f>
        <v>25.199555555555552</v>
      </c>
      <c r="F2" t="s">
        <v>9</v>
      </c>
      <c r="G2" t="s">
        <v>10</v>
      </c>
      <c r="H2">
        <v>21</v>
      </c>
      <c r="I2">
        <v>15</v>
      </c>
      <c r="J2" s="2">
        <v>10</v>
      </c>
      <c r="K2" s="2">
        <v>9.4</v>
      </c>
      <c r="L2" s="2">
        <v>8.3699999999999992</v>
      </c>
      <c r="M2" s="3">
        <f>AVERAGE(J2:L2)</f>
        <v>9.2566666666666659</v>
      </c>
      <c r="N2" s="2">
        <v>9.77</v>
      </c>
      <c r="O2" s="2">
        <v>8.65</v>
      </c>
      <c r="P2" s="2">
        <v>8.3699999999999992</v>
      </c>
      <c r="Q2" s="3">
        <f t="shared" ref="Q2:Q16" si="0">AVERAGE(N2:P2)</f>
        <v>8.93</v>
      </c>
      <c r="R2" s="2">
        <v>10.1</v>
      </c>
      <c r="S2" s="2">
        <v>9.7200000000000006</v>
      </c>
      <c r="T2" s="2">
        <v>7.12</v>
      </c>
      <c r="U2" s="3">
        <f t="shared" ref="U2:U53" si="1">AVERAGE(R2:T2)</f>
        <v>8.98</v>
      </c>
      <c r="V2" s="2">
        <v>9.9700000000000006</v>
      </c>
      <c r="W2" s="2">
        <v>9.77</v>
      </c>
      <c r="X2" s="2">
        <v>8.9499999999999993</v>
      </c>
      <c r="Y2" s="3">
        <f t="shared" ref="Y2:Y16" si="2">AVERAGE(V2:X2)</f>
        <v>9.5633333333333344</v>
      </c>
      <c r="Z2" s="2">
        <v>9</v>
      </c>
      <c r="AA2" s="2">
        <v>9.3000000000000007</v>
      </c>
      <c r="AB2" s="2">
        <v>9.1199999999999992</v>
      </c>
      <c r="AC2" s="3">
        <f t="shared" ref="AC2:AC35" si="3">AVERAGE(Z2:AB2)</f>
        <v>9.14</v>
      </c>
      <c r="AD2" s="2">
        <v>11.1</v>
      </c>
      <c r="AE2" s="2">
        <v>11.47</v>
      </c>
      <c r="AF2" s="2">
        <v>8.57</v>
      </c>
      <c r="AG2" s="3">
        <f t="shared" ref="AG2:AG35" si="4">AVERAGE(AD2:AF2)</f>
        <v>10.38</v>
      </c>
    </row>
    <row r="3" spans="1:33" x14ac:dyDescent="0.25">
      <c r="A3" t="s">
        <v>8</v>
      </c>
      <c r="B3">
        <v>64</v>
      </c>
      <c r="C3">
        <v>1.73</v>
      </c>
      <c r="D3" s="2">
        <v>79.378600000000006</v>
      </c>
      <c r="E3" s="2">
        <f t="shared" ref="E3:E66" si="5">((D3/(C3*C3)))</f>
        <v>26.5223027832537</v>
      </c>
      <c r="F3" t="s">
        <v>9</v>
      </c>
      <c r="G3" t="s">
        <v>10</v>
      </c>
      <c r="H3">
        <v>28</v>
      </c>
      <c r="I3">
        <v>5</v>
      </c>
      <c r="J3" s="2">
        <v>12.87</v>
      </c>
      <c r="K3" s="2">
        <v>12.3</v>
      </c>
      <c r="L3" s="2">
        <v>12</v>
      </c>
      <c r="M3" s="3">
        <f t="shared" ref="M3:M37" si="6">AVERAGE(J3:L3)</f>
        <v>12.39</v>
      </c>
      <c r="N3" s="2">
        <v>13.47</v>
      </c>
      <c r="O3" s="2">
        <v>13.55</v>
      </c>
      <c r="P3" s="2">
        <v>12.52</v>
      </c>
      <c r="Q3" s="3">
        <f t="shared" si="0"/>
        <v>13.180000000000001</v>
      </c>
      <c r="R3" s="2">
        <v>12.35</v>
      </c>
      <c r="S3" s="2">
        <v>11.37</v>
      </c>
      <c r="T3" s="2">
        <v>11.15</v>
      </c>
      <c r="U3" s="3">
        <f t="shared" si="1"/>
        <v>11.623333333333333</v>
      </c>
      <c r="V3" s="2">
        <v>11.3</v>
      </c>
      <c r="W3" s="2">
        <v>10.9</v>
      </c>
      <c r="X3" s="2">
        <v>10.57</v>
      </c>
      <c r="Y3" s="3">
        <f t="shared" si="2"/>
        <v>10.923333333333334</v>
      </c>
      <c r="Z3" s="2">
        <v>14.95</v>
      </c>
      <c r="AA3" s="2">
        <v>12.45</v>
      </c>
      <c r="AB3" s="2">
        <v>11.57</v>
      </c>
      <c r="AC3" s="3">
        <f t="shared" si="3"/>
        <v>12.99</v>
      </c>
      <c r="AD3" s="2">
        <v>13.87</v>
      </c>
      <c r="AE3" s="2">
        <v>13.1</v>
      </c>
      <c r="AF3" s="2">
        <v>12.77</v>
      </c>
      <c r="AG3" s="3">
        <f t="shared" si="4"/>
        <v>13.246666666666664</v>
      </c>
    </row>
    <row r="4" spans="1:33" x14ac:dyDescent="0.25">
      <c r="A4" t="s">
        <v>8</v>
      </c>
      <c r="B4">
        <v>57</v>
      </c>
      <c r="C4">
        <v>1.65</v>
      </c>
      <c r="D4" s="2">
        <v>90.718400000000003</v>
      </c>
      <c r="E4" s="2">
        <f t="shared" si="5"/>
        <v>33.321726354453631</v>
      </c>
      <c r="F4" t="s">
        <v>8</v>
      </c>
      <c r="G4" t="s">
        <v>11</v>
      </c>
      <c r="H4">
        <v>37</v>
      </c>
      <c r="I4">
        <v>2</v>
      </c>
      <c r="J4" s="2">
        <v>4.8</v>
      </c>
      <c r="K4" s="2">
        <v>4.55</v>
      </c>
      <c r="L4" s="2">
        <v>3.05</v>
      </c>
      <c r="M4" s="3">
        <f t="shared" si="6"/>
        <v>4.1333333333333329</v>
      </c>
      <c r="N4" s="2">
        <v>9.25</v>
      </c>
      <c r="O4" s="2">
        <v>8.02</v>
      </c>
      <c r="P4" s="2">
        <v>8.5</v>
      </c>
      <c r="Q4" s="3">
        <f t="shared" si="0"/>
        <v>8.59</v>
      </c>
      <c r="R4" s="2">
        <v>9.32</v>
      </c>
      <c r="S4" s="2">
        <v>8.25</v>
      </c>
      <c r="T4" s="2">
        <v>7.92</v>
      </c>
      <c r="U4" s="3">
        <f t="shared" si="1"/>
        <v>8.4966666666666679</v>
      </c>
      <c r="V4" s="2">
        <v>12.02</v>
      </c>
      <c r="W4" s="2">
        <v>6.72</v>
      </c>
      <c r="X4" s="2">
        <v>6.22</v>
      </c>
      <c r="Y4" s="3">
        <f t="shared" si="2"/>
        <v>8.3199999999999985</v>
      </c>
      <c r="Z4" s="2">
        <v>9.9499999999999993</v>
      </c>
      <c r="AA4" s="2">
        <v>9.57</v>
      </c>
      <c r="AB4" s="2">
        <v>9.5500000000000007</v>
      </c>
      <c r="AC4" s="3">
        <f t="shared" si="3"/>
        <v>9.69</v>
      </c>
      <c r="AD4" s="2">
        <v>9.77</v>
      </c>
      <c r="AE4" s="2">
        <v>8.1199999999999992</v>
      </c>
      <c r="AF4" s="2">
        <v>7.2</v>
      </c>
      <c r="AG4" s="3">
        <f t="shared" si="4"/>
        <v>8.3633333333333333</v>
      </c>
    </row>
    <row r="5" spans="1:33" x14ac:dyDescent="0.25">
      <c r="A5" t="s">
        <v>12</v>
      </c>
      <c r="B5">
        <v>62</v>
      </c>
      <c r="C5">
        <v>1.83</v>
      </c>
      <c r="D5" s="2">
        <v>83.914519999999996</v>
      </c>
      <c r="E5" s="2">
        <f t="shared" si="5"/>
        <v>25.057338230463731</v>
      </c>
      <c r="F5" t="s">
        <v>9</v>
      </c>
      <c r="G5" t="s">
        <v>10</v>
      </c>
      <c r="H5">
        <v>1</v>
      </c>
      <c r="I5">
        <v>5</v>
      </c>
      <c r="J5" s="2">
        <v>4.55</v>
      </c>
      <c r="K5" s="2">
        <v>4.8</v>
      </c>
      <c r="L5" s="2">
        <v>3.05</v>
      </c>
      <c r="M5" s="3">
        <f t="shared" si="6"/>
        <v>4.1333333333333329</v>
      </c>
      <c r="N5" s="2">
        <v>4.7699999999999996</v>
      </c>
      <c r="O5" s="2">
        <v>4.32</v>
      </c>
      <c r="P5" s="2">
        <v>4.0199999999999996</v>
      </c>
      <c r="Q5" s="3">
        <f t="shared" si="0"/>
        <v>4.37</v>
      </c>
      <c r="R5" s="2">
        <v>5.05</v>
      </c>
      <c r="S5" s="2">
        <v>4.62</v>
      </c>
      <c r="T5" s="2">
        <v>4.57</v>
      </c>
      <c r="U5" s="3">
        <f t="shared" si="1"/>
        <v>4.746666666666667</v>
      </c>
      <c r="V5" s="2"/>
      <c r="W5" s="2">
        <v>3.42</v>
      </c>
      <c r="X5" s="2">
        <v>3.32</v>
      </c>
      <c r="Y5" s="3">
        <f t="shared" si="2"/>
        <v>3.37</v>
      </c>
      <c r="Z5" s="2">
        <v>4.0999999999999996</v>
      </c>
      <c r="AA5" s="2">
        <v>3.57</v>
      </c>
      <c r="AB5" s="2">
        <v>2.87</v>
      </c>
      <c r="AC5" s="3">
        <f t="shared" si="3"/>
        <v>3.5133333333333332</v>
      </c>
      <c r="AD5" s="2">
        <v>4.3499999999999996</v>
      </c>
      <c r="AE5" s="2">
        <v>4.22</v>
      </c>
      <c r="AF5" s="2">
        <v>3.52</v>
      </c>
      <c r="AG5" s="3">
        <f t="shared" si="4"/>
        <v>4.03</v>
      </c>
    </row>
    <row r="6" spans="1:33" x14ac:dyDescent="0.25">
      <c r="A6" t="s">
        <v>12</v>
      </c>
      <c r="B6">
        <v>68</v>
      </c>
      <c r="C6">
        <v>1.78</v>
      </c>
      <c r="D6" s="2">
        <v>79.378600000000006</v>
      </c>
      <c r="E6" s="2">
        <f t="shared" si="5"/>
        <v>25.053212978159323</v>
      </c>
      <c r="F6" t="s">
        <v>13</v>
      </c>
      <c r="G6" t="s">
        <v>11</v>
      </c>
      <c r="H6">
        <v>20</v>
      </c>
      <c r="I6">
        <v>2.5</v>
      </c>
      <c r="J6" s="2">
        <v>7.35</v>
      </c>
      <c r="K6" s="2">
        <v>6.8</v>
      </c>
      <c r="L6" s="2">
        <v>4.72</v>
      </c>
      <c r="M6" s="3">
        <f t="shared" si="6"/>
        <v>6.2899999999999991</v>
      </c>
      <c r="N6" s="2">
        <v>6.47</v>
      </c>
      <c r="O6" s="2">
        <v>4.97</v>
      </c>
      <c r="P6" s="2">
        <v>4.2</v>
      </c>
      <c r="Q6" s="3">
        <f t="shared" si="0"/>
        <v>5.2133333333333338</v>
      </c>
      <c r="R6" s="2">
        <v>5.15</v>
      </c>
      <c r="S6" s="2">
        <v>4.95</v>
      </c>
      <c r="T6" s="2">
        <v>2.95</v>
      </c>
      <c r="U6" s="3">
        <f t="shared" si="1"/>
        <v>4.3500000000000005</v>
      </c>
      <c r="V6" s="2">
        <v>5.12</v>
      </c>
      <c r="W6" s="2">
        <v>4.95</v>
      </c>
      <c r="X6" s="2">
        <v>4.3</v>
      </c>
      <c r="Y6" s="3">
        <f t="shared" si="2"/>
        <v>4.79</v>
      </c>
      <c r="Z6" s="2">
        <v>3.85</v>
      </c>
      <c r="AA6" s="2">
        <v>3.42</v>
      </c>
      <c r="AB6" s="2">
        <v>3.3</v>
      </c>
      <c r="AC6" s="3">
        <f t="shared" si="3"/>
        <v>3.5233333333333334</v>
      </c>
      <c r="AD6" s="2">
        <v>6.32</v>
      </c>
      <c r="AE6" s="2">
        <v>6.35</v>
      </c>
      <c r="AF6" s="2">
        <v>3.05</v>
      </c>
      <c r="AG6" s="3">
        <f t="shared" si="4"/>
        <v>5.2399999999999993</v>
      </c>
    </row>
    <row r="7" spans="1:33" x14ac:dyDescent="0.25">
      <c r="A7" t="s">
        <v>12</v>
      </c>
      <c r="B7">
        <v>59</v>
      </c>
      <c r="C7">
        <v>1.75</v>
      </c>
      <c r="D7" s="2">
        <v>68.038799999999995</v>
      </c>
      <c r="E7" s="2">
        <f t="shared" si="5"/>
        <v>22.216751020408161</v>
      </c>
      <c r="F7" t="s">
        <v>9</v>
      </c>
      <c r="G7" t="s">
        <v>10</v>
      </c>
      <c r="H7">
        <v>15</v>
      </c>
      <c r="I7">
        <v>6</v>
      </c>
      <c r="J7" s="2">
        <v>10.02</v>
      </c>
      <c r="K7" s="2">
        <v>9.5500000000000007</v>
      </c>
      <c r="L7" s="2">
        <v>7.85</v>
      </c>
      <c r="M7" s="3">
        <f t="shared" si="6"/>
        <v>9.14</v>
      </c>
      <c r="N7" s="2">
        <v>9.6199999999999992</v>
      </c>
      <c r="O7" s="2">
        <v>8.5</v>
      </c>
      <c r="P7" s="2">
        <v>8.6199999999999992</v>
      </c>
      <c r="Q7" s="3">
        <f t="shared" si="0"/>
        <v>8.9133333333333322</v>
      </c>
      <c r="R7" s="2">
        <v>8.1999999999999993</v>
      </c>
      <c r="S7" s="2">
        <v>7.85</v>
      </c>
      <c r="T7" s="2">
        <v>7.57</v>
      </c>
      <c r="U7" s="3">
        <f t="shared" si="1"/>
        <v>7.8733333333333322</v>
      </c>
      <c r="V7" s="2">
        <v>9.1199999999999992</v>
      </c>
      <c r="W7" s="2">
        <v>8.5500000000000007</v>
      </c>
      <c r="X7" s="2">
        <v>7.8</v>
      </c>
      <c r="Y7" s="3">
        <f t="shared" si="2"/>
        <v>8.49</v>
      </c>
      <c r="Z7" s="2">
        <v>9.32</v>
      </c>
      <c r="AA7" s="2">
        <v>9.17</v>
      </c>
      <c r="AB7" s="2">
        <v>8.6199999999999992</v>
      </c>
      <c r="AC7" s="3">
        <f t="shared" si="3"/>
        <v>9.0366666666666671</v>
      </c>
      <c r="AD7" s="2">
        <v>11.55</v>
      </c>
      <c r="AE7" s="2">
        <v>7.9</v>
      </c>
      <c r="AF7" s="2">
        <v>7.25</v>
      </c>
      <c r="AG7" s="3">
        <f t="shared" si="4"/>
        <v>8.9</v>
      </c>
    </row>
    <row r="8" spans="1:33" x14ac:dyDescent="0.25">
      <c r="A8" t="s">
        <v>14</v>
      </c>
      <c r="B8">
        <v>50</v>
      </c>
      <c r="C8">
        <v>1.68</v>
      </c>
      <c r="D8" s="2">
        <v>60.327736000000002</v>
      </c>
      <c r="E8" s="2">
        <f t="shared" si="5"/>
        <v>21.37462301587302</v>
      </c>
      <c r="F8" t="s">
        <v>8</v>
      </c>
      <c r="G8" t="s">
        <v>10</v>
      </c>
      <c r="H8">
        <v>39</v>
      </c>
      <c r="I8">
        <v>25</v>
      </c>
      <c r="J8" s="2">
        <v>5.77</v>
      </c>
      <c r="K8" s="2">
        <v>5.17</v>
      </c>
      <c r="L8" s="2">
        <v>5.17</v>
      </c>
      <c r="M8" s="3">
        <f t="shared" si="6"/>
        <v>5.37</v>
      </c>
      <c r="N8" s="2">
        <v>7.5</v>
      </c>
      <c r="O8" s="2">
        <v>6.9</v>
      </c>
      <c r="P8" s="2">
        <v>5.67</v>
      </c>
      <c r="Q8" s="3">
        <f t="shared" si="0"/>
        <v>6.69</v>
      </c>
      <c r="R8" s="2">
        <v>5.67</v>
      </c>
      <c r="S8" s="2">
        <v>5.4</v>
      </c>
      <c r="T8" s="2">
        <v>5.25</v>
      </c>
      <c r="U8" s="3">
        <f t="shared" si="1"/>
        <v>5.44</v>
      </c>
      <c r="V8" s="2">
        <v>6.42</v>
      </c>
      <c r="W8" s="2">
        <v>5.82</v>
      </c>
      <c r="X8" s="2">
        <v>5.72</v>
      </c>
      <c r="Y8" s="3">
        <f t="shared" si="2"/>
        <v>5.9866666666666672</v>
      </c>
      <c r="Z8" s="2">
        <v>6.7</v>
      </c>
      <c r="AA8" s="2">
        <v>6.55</v>
      </c>
      <c r="AB8" s="2">
        <v>6.42</v>
      </c>
      <c r="AC8" s="3">
        <f t="shared" si="3"/>
        <v>6.5566666666666675</v>
      </c>
      <c r="AD8" s="2">
        <v>6.92</v>
      </c>
      <c r="AE8" s="2">
        <v>6.42</v>
      </c>
      <c r="AF8" s="2">
        <v>6.02</v>
      </c>
      <c r="AG8" s="3">
        <f t="shared" si="4"/>
        <v>6.4533333333333331</v>
      </c>
    </row>
    <row r="9" spans="1:33" x14ac:dyDescent="0.25">
      <c r="A9" t="s">
        <v>12</v>
      </c>
      <c r="B9">
        <v>72</v>
      </c>
      <c r="C9">
        <v>1.78</v>
      </c>
      <c r="D9" s="2">
        <v>78.471416000000005</v>
      </c>
      <c r="E9" s="2">
        <f t="shared" si="5"/>
        <v>24.766890544123218</v>
      </c>
      <c r="F9" t="s">
        <v>9</v>
      </c>
      <c r="G9" t="s">
        <v>10</v>
      </c>
      <c r="H9">
        <v>46</v>
      </c>
      <c r="I9">
        <v>3</v>
      </c>
      <c r="J9" s="2">
        <v>10.72</v>
      </c>
      <c r="K9" s="2">
        <v>8.82</v>
      </c>
      <c r="L9" s="2">
        <v>6.92</v>
      </c>
      <c r="M9" s="3">
        <f t="shared" si="6"/>
        <v>8.82</v>
      </c>
      <c r="N9" s="2">
        <v>12.25</v>
      </c>
      <c r="O9" s="2">
        <v>10.42</v>
      </c>
      <c r="P9" s="2">
        <v>9.8000000000000007</v>
      </c>
      <c r="Q9" s="3">
        <f t="shared" si="0"/>
        <v>10.823333333333332</v>
      </c>
      <c r="R9" s="2">
        <v>9.32</v>
      </c>
      <c r="S9" s="2">
        <v>9.1</v>
      </c>
      <c r="T9" s="2">
        <v>8.4700000000000006</v>
      </c>
      <c r="U9" s="3">
        <f t="shared" si="1"/>
        <v>8.9633333333333329</v>
      </c>
      <c r="V9" s="2">
        <v>11.85</v>
      </c>
      <c r="W9" s="2">
        <v>10.5</v>
      </c>
      <c r="X9" s="2"/>
      <c r="Y9" s="3">
        <f t="shared" si="2"/>
        <v>11.175000000000001</v>
      </c>
      <c r="Z9" s="2">
        <v>9.7200000000000006</v>
      </c>
      <c r="AA9" s="2">
        <v>9.17</v>
      </c>
      <c r="AB9" s="2">
        <v>6.62</v>
      </c>
      <c r="AC9" s="3">
        <f t="shared" si="3"/>
        <v>8.5033333333333339</v>
      </c>
      <c r="AD9" s="2">
        <v>14.57</v>
      </c>
      <c r="AE9" s="2">
        <v>6.97</v>
      </c>
      <c r="AF9" s="2">
        <v>6.12</v>
      </c>
      <c r="AG9" s="3">
        <f t="shared" si="4"/>
        <v>9.2200000000000006</v>
      </c>
    </row>
    <row r="10" spans="1:33" x14ac:dyDescent="0.25">
      <c r="A10" t="s">
        <v>12</v>
      </c>
      <c r="B10">
        <v>17</v>
      </c>
      <c r="C10">
        <v>1.75</v>
      </c>
      <c r="D10" s="2">
        <v>79.378600000000006</v>
      </c>
      <c r="E10" s="2">
        <f t="shared" si="5"/>
        <v>25.919542857142858</v>
      </c>
      <c r="F10" t="s">
        <v>15</v>
      </c>
      <c r="G10" t="s">
        <v>10</v>
      </c>
      <c r="H10">
        <v>8</v>
      </c>
      <c r="I10">
        <v>7</v>
      </c>
      <c r="J10" s="2">
        <v>21.82</v>
      </c>
      <c r="K10" s="2">
        <v>20.3</v>
      </c>
      <c r="L10" s="2">
        <v>18.72</v>
      </c>
      <c r="M10" s="3">
        <f t="shared" si="6"/>
        <v>20.28</v>
      </c>
      <c r="N10" s="2">
        <v>26.1</v>
      </c>
      <c r="O10" s="2">
        <v>20.350000000000001</v>
      </c>
      <c r="P10" s="2">
        <v>20.87</v>
      </c>
      <c r="Q10" s="3">
        <f t="shared" si="0"/>
        <v>22.44</v>
      </c>
      <c r="R10" s="2">
        <v>21.3</v>
      </c>
      <c r="S10" s="2">
        <v>18.95</v>
      </c>
      <c r="T10" s="2">
        <v>18.149999999999999</v>
      </c>
      <c r="U10" s="3">
        <f t="shared" si="1"/>
        <v>19.466666666666665</v>
      </c>
      <c r="V10" s="2">
        <v>28.17</v>
      </c>
      <c r="W10" s="2">
        <v>22.92</v>
      </c>
      <c r="X10" s="2">
        <v>18.5</v>
      </c>
      <c r="Y10" s="3">
        <f t="shared" si="2"/>
        <v>23.196666666666669</v>
      </c>
      <c r="Z10" s="2">
        <v>24.67</v>
      </c>
      <c r="AA10" s="2">
        <v>24.05</v>
      </c>
      <c r="AB10" s="2">
        <v>16.670000000000002</v>
      </c>
      <c r="AC10" s="3">
        <f t="shared" si="3"/>
        <v>21.796666666666667</v>
      </c>
      <c r="AD10" s="2">
        <v>23.77</v>
      </c>
      <c r="AE10" s="2">
        <v>23.55</v>
      </c>
      <c r="AF10" s="2">
        <v>20.67</v>
      </c>
      <c r="AG10" s="3">
        <f t="shared" si="4"/>
        <v>22.663333333333338</v>
      </c>
    </row>
    <row r="11" spans="1:33" x14ac:dyDescent="0.25">
      <c r="A11" t="s">
        <v>12</v>
      </c>
      <c r="B11">
        <v>39</v>
      </c>
      <c r="C11">
        <v>1.68</v>
      </c>
      <c r="D11" s="2">
        <v>56.698999999999998</v>
      </c>
      <c r="E11" s="2">
        <f t="shared" si="5"/>
        <v>20.088931405895693</v>
      </c>
      <c r="F11" t="s">
        <v>9</v>
      </c>
      <c r="G11" t="s">
        <v>10</v>
      </c>
      <c r="H11">
        <v>22</v>
      </c>
      <c r="I11">
        <v>9</v>
      </c>
      <c r="J11" s="2">
        <v>16.87</v>
      </c>
      <c r="K11" s="2">
        <v>15.97</v>
      </c>
      <c r="L11" s="2">
        <v>14.77</v>
      </c>
      <c r="M11" s="3">
        <f t="shared" si="6"/>
        <v>15.87</v>
      </c>
      <c r="N11" s="2">
        <v>14.87</v>
      </c>
      <c r="O11" s="2">
        <v>13.52</v>
      </c>
      <c r="P11" s="2">
        <v>13.45</v>
      </c>
      <c r="Q11" s="3">
        <f t="shared" si="0"/>
        <v>13.946666666666667</v>
      </c>
      <c r="R11" s="2">
        <v>15.1</v>
      </c>
      <c r="S11" s="2">
        <v>14.92</v>
      </c>
      <c r="T11" s="2">
        <v>13.82</v>
      </c>
      <c r="U11" s="3">
        <f t="shared" si="1"/>
        <v>14.613333333333335</v>
      </c>
      <c r="V11" s="2">
        <v>16.82</v>
      </c>
      <c r="W11" s="2">
        <v>13.67</v>
      </c>
      <c r="X11" s="2">
        <v>14.62</v>
      </c>
      <c r="Y11" s="3">
        <f t="shared" si="2"/>
        <v>15.036666666666667</v>
      </c>
      <c r="Z11" s="2">
        <v>13.45</v>
      </c>
      <c r="AA11" s="2">
        <v>13.6</v>
      </c>
      <c r="AB11" s="2">
        <v>12.45</v>
      </c>
      <c r="AC11" s="3">
        <f t="shared" si="3"/>
        <v>13.166666666666666</v>
      </c>
      <c r="AD11" s="2">
        <v>14.57</v>
      </c>
      <c r="AE11" s="2">
        <v>14.65</v>
      </c>
      <c r="AF11" s="2">
        <v>14.45</v>
      </c>
      <c r="AG11" s="3">
        <f t="shared" si="4"/>
        <v>14.556666666666667</v>
      </c>
    </row>
    <row r="12" spans="1:33" x14ac:dyDescent="0.25">
      <c r="A12" t="s">
        <v>12</v>
      </c>
      <c r="B12">
        <v>47</v>
      </c>
      <c r="C12">
        <v>1.83</v>
      </c>
      <c r="D12" s="2">
        <v>92.986360000000005</v>
      </c>
      <c r="E12" s="2">
        <f t="shared" si="5"/>
        <v>27.766239660784137</v>
      </c>
      <c r="F12" t="s">
        <v>9</v>
      </c>
      <c r="G12" t="s">
        <v>10</v>
      </c>
      <c r="H12">
        <v>26</v>
      </c>
      <c r="I12">
        <v>4</v>
      </c>
      <c r="J12" s="2">
        <v>16.77</v>
      </c>
      <c r="K12" s="2">
        <v>15.22</v>
      </c>
      <c r="L12" s="2">
        <v>12.5</v>
      </c>
      <c r="M12" s="3">
        <f t="shared" si="6"/>
        <v>14.83</v>
      </c>
      <c r="N12" s="2">
        <v>12.12</v>
      </c>
      <c r="O12" s="2">
        <v>13.37</v>
      </c>
      <c r="P12" s="2">
        <v>12.15</v>
      </c>
      <c r="Q12" s="3">
        <f t="shared" si="0"/>
        <v>12.546666666666667</v>
      </c>
      <c r="R12" s="2">
        <v>12.55</v>
      </c>
      <c r="S12" s="2">
        <v>14.1</v>
      </c>
      <c r="T12" s="2">
        <v>14.22</v>
      </c>
      <c r="U12" s="3">
        <f t="shared" si="1"/>
        <v>13.623333333333333</v>
      </c>
      <c r="V12" s="2">
        <v>14.17</v>
      </c>
      <c r="W12" s="2">
        <v>14.77</v>
      </c>
      <c r="X12" s="2">
        <v>11.07</v>
      </c>
      <c r="Y12" s="3">
        <f t="shared" si="2"/>
        <v>13.336666666666666</v>
      </c>
      <c r="Z12" s="2">
        <v>19.7</v>
      </c>
      <c r="AA12" s="2">
        <v>15.35</v>
      </c>
      <c r="AB12" s="2">
        <v>16.399999999999999</v>
      </c>
      <c r="AC12" s="3">
        <f t="shared" si="3"/>
        <v>17.149999999999999</v>
      </c>
      <c r="AD12" s="2">
        <v>12.97</v>
      </c>
      <c r="AE12" s="2">
        <v>13.1</v>
      </c>
      <c r="AF12" s="2">
        <v>10.7</v>
      </c>
      <c r="AG12" s="3">
        <f t="shared" si="4"/>
        <v>12.256666666666666</v>
      </c>
    </row>
    <row r="13" spans="1:33" x14ac:dyDescent="0.25">
      <c r="A13" t="s">
        <v>14</v>
      </c>
      <c r="B13">
        <v>45</v>
      </c>
      <c r="C13">
        <v>1.6</v>
      </c>
      <c r="D13" s="2">
        <v>63.502879999999998</v>
      </c>
      <c r="E13" s="2">
        <f t="shared" si="5"/>
        <v>24.805812499999995</v>
      </c>
      <c r="F13" t="s">
        <v>9</v>
      </c>
      <c r="G13" t="s">
        <v>10</v>
      </c>
      <c r="H13">
        <v>27</v>
      </c>
      <c r="I13">
        <v>6</v>
      </c>
      <c r="J13" s="2">
        <v>11.12</v>
      </c>
      <c r="K13" s="2">
        <v>8.1199999999999992</v>
      </c>
      <c r="L13" s="2">
        <v>7.92</v>
      </c>
      <c r="M13" s="3">
        <f t="shared" si="6"/>
        <v>9.0533333333333328</v>
      </c>
      <c r="N13" s="2">
        <v>16.22</v>
      </c>
      <c r="O13" s="2">
        <v>12.1</v>
      </c>
      <c r="P13" s="2">
        <v>8.77</v>
      </c>
      <c r="Q13" s="3">
        <f t="shared" si="0"/>
        <v>12.363333333333335</v>
      </c>
      <c r="R13" s="2">
        <v>12.2</v>
      </c>
      <c r="S13" s="2">
        <v>11.57</v>
      </c>
      <c r="T13" s="2">
        <v>10.32</v>
      </c>
      <c r="U13" s="3">
        <f t="shared" si="1"/>
        <v>11.363333333333335</v>
      </c>
      <c r="V13" s="2">
        <v>8.67</v>
      </c>
      <c r="W13" s="2">
        <v>8.4499999999999993</v>
      </c>
      <c r="X13" s="2">
        <v>8.17</v>
      </c>
      <c r="Y13" s="3">
        <f t="shared" si="2"/>
        <v>8.43</v>
      </c>
      <c r="Z13" s="2">
        <v>9.4499999999999993</v>
      </c>
      <c r="AA13" s="2">
        <v>8.4</v>
      </c>
      <c r="AB13" s="2">
        <v>7.65</v>
      </c>
      <c r="AC13" s="3">
        <f t="shared" si="3"/>
        <v>8.5</v>
      </c>
      <c r="AD13" s="2">
        <v>8.92</v>
      </c>
      <c r="AE13" s="2">
        <v>8.27</v>
      </c>
      <c r="AF13" s="2">
        <v>7.95</v>
      </c>
      <c r="AG13" s="3">
        <f t="shared" si="4"/>
        <v>8.379999999999999</v>
      </c>
    </row>
    <row r="14" spans="1:33" x14ac:dyDescent="0.25">
      <c r="A14" t="s">
        <v>12</v>
      </c>
      <c r="B14">
        <v>63</v>
      </c>
      <c r="C14">
        <v>1.91</v>
      </c>
      <c r="D14" s="2">
        <v>108.86207999999999</v>
      </c>
      <c r="E14" s="2">
        <f t="shared" si="5"/>
        <v>29.840760944053066</v>
      </c>
      <c r="F14" t="s">
        <v>9</v>
      </c>
      <c r="G14" t="s">
        <v>10</v>
      </c>
      <c r="H14">
        <v>45</v>
      </c>
      <c r="I14">
        <v>8</v>
      </c>
      <c r="J14" s="2">
        <v>3.67</v>
      </c>
      <c r="K14" s="2">
        <v>3.3</v>
      </c>
      <c r="L14" s="2">
        <v>3.25</v>
      </c>
      <c r="M14" s="3">
        <f t="shared" si="6"/>
        <v>3.4066666666666663</v>
      </c>
      <c r="N14" s="2">
        <v>4.0999999999999996</v>
      </c>
      <c r="O14" s="2">
        <v>3.95</v>
      </c>
      <c r="P14" s="2">
        <v>3.27</v>
      </c>
      <c r="Q14" s="3">
        <f t="shared" si="0"/>
        <v>3.7733333333333334</v>
      </c>
      <c r="R14" s="2">
        <v>3.5</v>
      </c>
      <c r="S14" s="2">
        <v>3.37</v>
      </c>
      <c r="T14" s="2">
        <v>3.02</v>
      </c>
      <c r="U14" s="3">
        <f t="shared" si="1"/>
        <v>3.2966666666666669</v>
      </c>
      <c r="V14" s="2">
        <v>4</v>
      </c>
      <c r="W14" s="2">
        <v>4.05</v>
      </c>
      <c r="X14" s="2">
        <v>3.92</v>
      </c>
      <c r="Y14" s="3">
        <f t="shared" si="2"/>
        <v>3.99</v>
      </c>
      <c r="Z14" s="2">
        <v>3.87</v>
      </c>
      <c r="AA14" s="2">
        <v>3.52</v>
      </c>
      <c r="AB14" s="2">
        <v>3.15</v>
      </c>
      <c r="AC14" s="3">
        <f t="shared" si="3"/>
        <v>3.5133333333333336</v>
      </c>
      <c r="AD14" s="2">
        <v>3.87</v>
      </c>
      <c r="AE14" s="2">
        <v>3.75</v>
      </c>
      <c r="AF14" s="2">
        <v>3.8</v>
      </c>
      <c r="AG14" s="3">
        <f t="shared" si="4"/>
        <v>3.8066666666666666</v>
      </c>
    </row>
    <row r="15" spans="1:33" x14ac:dyDescent="0.25">
      <c r="A15" t="s">
        <v>12</v>
      </c>
      <c r="B15">
        <v>66</v>
      </c>
      <c r="C15">
        <v>1.85</v>
      </c>
      <c r="D15" s="2">
        <v>74.842680000000001</v>
      </c>
      <c r="E15" s="2">
        <f t="shared" si="5"/>
        <v>21.867839298758216</v>
      </c>
      <c r="F15" t="s">
        <v>9</v>
      </c>
      <c r="G15" t="s">
        <v>10</v>
      </c>
      <c r="H15">
        <v>25</v>
      </c>
      <c r="I15">
        <v>10</v>
      </c>
      <c r="J15" s="2">
        <v>4.2</v>
      </c>
      <c r="K15" s="2">
        <v>4</v>
      </c>
      <c r="L15" s="2">
        <v>3.55</v>
      </c>
      <c r="M15" s="3">
        <f t="shared" si="6"/>
        <v>3.9166666666666665</v>
      </c>
      <c r="N15" s="2">
        <v>4.2</v>
      </c>
      <c r="O15" s="2">
        <v>3.32</v>
      </c>
      <c r="P15" s="2">
        <v>3.47</v>
      </c>
      <c r="Q15" s="3">
        <f t="shared" si="0"/>
        <v>3.6633333333333336</v>
      </c>
      <c r="R15" s="2">
        <v>4.22</v>
      </c>
      <c r="S15" s="2">
        <v>3.67</v>
      </c>
      <c r="T15" s="2">
        <v>3.5</v>
      </c>
      <c r="U15" s="3">
        <f t="shared" si="1"/>
        <v>3.7966666666666669</v>
      </c>
      <c r="V15" s="2">
        <v>4.9000000000000004</v>
      </c>
      <c r="W15" s="2">
        <v>4.6500000000000004</v>
      </c>
      <c r="X15" s="2">
        <v>3.52</v>
      </c>
      <c r="Y15" s="3">
        <f t="shared" si="2"/>
        <v>4.3566666666666665</v>
      </c>
      <c r="Z15" s="2">
        <v>5.75</v>
      </c>
      <c r="AA15" s="2">
        <v>4.2699999999999996</v>
      </c>
      <c r="AB15" s="2">
        <v>3.9</v>
      </c>
      <c r="AC15" s="3">
        <f t="shared" si="3"/>
        <v>4.6399999999999997</v>
      </c>
      <c r="AD15" s="2">
        <v>4.55</v>
      </c>
      <c r="AE15" s="2">
        <v>3.52</v>
      </c>
      <c r="AF15" s="2">
        <v>3.02</v>
      </c>
      <c r="AG15" s="3">
        <f t="shared" si="4"/>
        <v>3.6966666666666668</v>
      </c>
    </row>
    <row r="16" spans="1:33" x14ac:dyDescent="0.25">
      <c r="A16" t="s">
        <v>12</v>
      </c>
      <c r="B16">
        <v>65</v>
      </c>
      <c r="C16">
        <v>1.82</v>
      </c>
      <c r="D16" s="2">
        <v>90.718400000000003</v>
      </c>
      <c r="E16" s="2">
        <f t="shared" si="5"/>
        <v>27.387513585315784</v>
      </c>
      <c r="F16" t="s">
        <v>16</v>
      </c>
      <c r="G16" t="s">
        <v>10</v>
      </c>
      <c r="H16">
        <v>55</v>
      </c>
      <c r="I16">
        <v>40</v>
      </c>
      <c r="J16" s="2">
        <v>8.65</v>
      </c>
      <c r="K16" s="2">
        <v>6.85</v>
      </c>
      <c r="L16" s="2">
        <v>6.82</v>
      </c>
      <c r="M16" s="3">
        <f t="shared" si="6"/>
        <v>7.44</v>
      </c>
      <c r="N16" s="2">
        <v>11.45</v>
      </c>
      <c r="O16" s="2">
        <v>9.07</v>
      </c>
      <c r="P16" s="2">
        <v>7.97</v>
      </c>
      <c r="Q16" s="3">
        <f t="shared" si="0"/>
        <v>9.4966666666666661</v>
      </c>
      <c r="R16" s="2">
        <v>7.1</v>
      </c>
      <c r="S16" s="2">
        <v>6.87</v>
      </c>
      <c r="T16" s="2">
        <v>6.8</v>
      </c>
      <c r="U16" s="3">
        <f t="shared" si="1"/>
        <v>6.9233333333333329</v>
      </c>
      <c r="V16" s="2">
        <v>8.9</v>
      </c>
      <c r="W16" s="2">
        <v>8.9700000000000006</v>
      </c>
      <c r="X16" s="2">
        <v>7.32</v>
      </c>
      <c r="Y16" s="3">
        <f t="shared" si="2"/>
        <v>8.3966666666666665</v>
      </c>
      <c r="Z16" s="2">
        <v>7.92</v>
      </c>
      <c r="AA16" s="2">
        <v>6.85</v>
      </c>
      <c r="AB16" s="2">
        <v>6.72</v>
      </c>
      <c r="AC16" s="3">
        <f t="shared" si="3"/>
        <v>7.1633333333333331</v>
      </c>
      <c r="AD16" s="2">
        <v>9.25</v>
      </c>
      <c r="AE16" s="2">
        <v>8.8699999999999992</v>
      </c>
      <c r="AF16" s="2">
        <v>7.2</v>
      </c>
      <c r="AG16" s="3">
        <f>AVERAGE(AD16:AF16)</f>
        <v>8.44</v>
      </c>
    </row>
    <row r="17" spans="1:33" x14ac:dyDescent="0.25">
      <c r="A17" t="s">
        <v>14</v>
      </c>
      <c r="B17">
        <v>58</v>
      </c>
      <c r="C17">
        <v>1.73</v>
      </c>
      <c r="D17" s="2">
        <v>68.038799999999995</v>
      </c>
      <c r="E17" s="2">
        <f t="shared" si="5"/>
        <v>22.733402385646027</v>
      </c>
      <c r="F17" t="s">
        <v>8</v>
      </c>
      <c r="G17" t="s">
        <v>11</v>
      </c>
      <c r="H17">
        <v>10</v>
      </c>
      <c r="I17">
        <v>7</v>
      </c>
      <c r="J17" s="2">
        <v>4.22</v>
      </c>
      <c r="K17" s="2">
        <v>4.05</v>
      </c>
      <c r="L17" s="2">
        <v>3.47</v>
      </c>
      <c r="M17" s="3">
        <f t="shared" si="6"/>
        <v>3.9133333333333336</v>
      </c>
      <c r="N17" s="2">
        <v>3.3</v>
      </c>
      <c r="O17" s="2">
        <v>3.25</v>
      </c>
      <c r="P17" s="2">
        <v>3.2</v>
      </c>
      <c r="Q17" s="3">
        <f>AVERAGE(N17:P17)</f>
        <v>3.25</v>
      </c>
      <c r="R17" s="2">
        <v>4.05</v>
      </c>
      <c r="S17" s="2">
        <v>3.8</v>
      </c>
      <c r="T17" s="2">
        <v>3.52</v>
      </c>
      <c r="U17" s="3">
        <f t="shared" si="1"/>
        <v>3.7899999999999996</v>
      </c>
      <c r="V17" s="2">
        <v>4.57</v>
      </c>
      <c r="W17" s="2">
        <v>3.7</v>
      </c>
      <c r="X17" s="2">
        <v>3.05</v>
      </c>
      <c r="Y17" s="3">
        <f>AVERAGE(V17:X17)</f>
        <v>3.7733333333333334</v>
      </c>
      <c r="Z17" s="2">
        <v>3.27</v>
      </c>
      <c r="AA17" s="2">
        <v>3.25</v>
      </c>
      <c r="AB17" s="2">
        <v>3.22</v>
      </c>
      <c r="AC17" s="3">
        <f t="shared" si="3"/>
        <v>3.2466666666666666</v>
      </c>
      <c r="AD17" s="2">
        <v>5.0199999999999996</v>
      </c>
      <c r="AE17" s="2">
        <v>4.7699999999999996</v>
      </c>
      <c r="AF17" s="2">
        <v>4.62</v>
      </c>
      <c r="AG17" s="3">
        <f t="shared" si="4"/>
        <v>4.8033333333333337</v>
      </c>
    </row>
    <row r="18" spans="1:33" x14ac:dyDescent="0.25">
      <c r="A18" t="s">
        <v>14</v>
      </c>
      <c r="B18">
        <v>62</v>
      </c>
      <c r="C18">
        <v>1.52</v>
      </c>
      <c r="D18" s="2">
        <v>56.698999999999998</v>
      </c>
      <c r="E18" s="2">
        <f t="shared" si="5"/>
        <v>24.540772160664819</v>
      </c>
      <c r="F18" t="s">
        <v>17</v>
      </c>
      <c r="G18" t="s">
        <v>10</v>
      </c>
      <c r="H18">
        <v>10</v>
      </c>
      <c r="I18">
        <v>11</v>
      </c>
      <c r="J18" s="2">
        <v>4.75</v>
      </c>
      <c r="K18" s="2">
        <v>4.5999999999999996</v>
      </c>
      <c r="L18" s="2">
        <v>4.12</v>
      </c>
      <c r="M18" s="3">
        <f t="shared" si="6"/>
        <v>4.4899999999999993</v>
      </c>
      <c r="N18" s="2">
        <v>4.97</v>
      </c>
      <c r="O18" s="2">
        <v>5</v>
      </c>
      <c r="P18" s="2">
        <v>4.7</v>
      </c>
      <c r="Q18" s="3">
        <f>AVERAGE(N18:P18)</f>
        <v>4.8899999999999997</v>
      </c>
      <c r="R18" s="2">
        <v>6.52</v>
      </c>
      <c r="S18" s="2">
        <v>6.25</v>
      </c>
      <c r="T18" s="2">
        <v>6.42</v>
      </c>
      <c r="U18" s="3">
        <f t="shared" si="1"/>
        <v>6.3966666666666656</v>
      </c>
      <c r="V18" s="2">
        <v>6.3</v>
      </c>
      <c r="W18" s="2">
        <v>6.32</v>
      </c>
      <c r="X18" s="2">
        <v>7.2</v>
      </c>
      <c r="Y18" s="3">
        <f>AVERAGE(V18:X18)</f>
        <v>6.6066666666666665</v>
      </c>
      <c r="Z18" s="2">
        <v>7.17</v>
      </c>
      <c r="AA18" s="2">
        <v>6.32</v>
      </c>
      <c r="AB18" s="2">
        <v>6.05</v>
      </c>
      <c r="AC18" s="3">
        <f t="shared" si="3"/>
        <v>6.5133333333333328</v>
      </c>
      <c r="AD18" s="2">
        <v>6.97</v>
      </c>
      <c r="AE18" s="2">
        <v>6.67</v>
      </c>
      <c r="AF18" s="2">
        <v>6.15</v>
      </c>
      <c r="AG18" s="3">
        <f t="shared" si="4"/>
        <v>6.5966666666666667</v>
      </c>
    </row>
    <row r="19" spans="1:33" x14ac:dyDescent="0.25">
      <c r="A19" t="s">
        <v>14</v>
      </c>
      <c r="B19">
        <v>71</v>
      </c>
      <c r="C19">
        <v>1.63</v>
      </c>
      <c r="D19" s="2">
        <v>52.163080000000001</v>
      </c>
      <c r="E19" s="2">
        <f t="shared" si="5"/>
        <v>19.633061086228313</v>
      </c>
      <c r="F19" t="s">
        <v>15</v>
      </c>
      <c r="G19" t="s">
        <v>10</v>
      </c>
      <c r="H19">
        <v>18</v>
      </c>
      <c r="I19">
        <v>8</v>
      </c>
      <c r="J19" s="2">
        <v>7.95</v>
      </c>
      <c r="K19" s="2">
        <v>7.8</v>
      </c>
      <c r="L19" s="2">
        <v>7.42</v>
      </c>
      <c r="M19" s="3">
        <f t="shared" si="6"/>
        <v>7.7233333333333336</v>
      </c>
      <c r="N19" s="2">
        <v>8.6999999999999993</v>
      </c>
      <c r="O19" s="2">
        <v>7.57</v>
      </c>
      <c r="P19" s="2">
        <v>7.42</v>
      </c>
      <c r="Q19" s="3">
        <f t="shared" ref="Q19:Q24" si="7">AVERAGE(N19:P19)</f>
        <v>7.8966666666666656</v>
      </c>
      <c r="R19" s="2">
        <v>7.9</v>
      </c>
      <c r="S19" s="2">
        <v>7.92</v>
      </c>
      <c r="T19" s="2">
        <v>6.07</v>
      </c>
      <c r="U19" s="3">
        <f t="shared" si="1"/>
        <v>7.2966666666666669</v>
      </c>
      <c r="V19" s="2">
        <v>8.77</v>
      </c>
      <c r="W19" s="2">
        <v>8.6</v>
      </c>
      <c r="X19" s="2">
        <v>8.02</v>
      </c>
      <c r="Y19" s="3">
        <f t="shared" ref="Y19:Y24" si="8">AVERAGE(V19:X19)</f>
        <v>8.4633333333333329</v>
      </c>
      <c r="Z19" s="2">
        <v>8.07</v>
      </c>
      <c r="AA19" s="2">
        <v>7.95</v>
      </c>
      <c r="AB19" s="2">
        <v>7.75</v>
      </c>
      <c r="AC19" s="3">
        <f t="shared" si="3"/>
        <v>7.9233333333333329</v>
      </c>
      <c r="AD19" s="2">
        <v>9.27</v>
      </c>
      <c r="AE19" s="2">
        <v>7.82</v>
      </c>
      <c r="AF19" s="2">
        <v>5.5</v>
      </c>
      <c r="AG19" s="3">
        <f t="shared" si="4"/>
        <v>7.53</v>
      </c>
    </row>
    <row r="20" spans="1:33" x14ac:dyDescent="0.25">
      <c r="A20" t="s">
        <v>14</v>
      </c>
      <c r="B20">
        <v>28</v>
      </c>
      <c r="C20">
        <v>1.63</v>
      </c>
      <c r="D20" s="2">
        <v>61.234920000000002</v>
      </c>
      <c r="E20" s="2">
        <f t="shared" si="5"/>
        <v>23.047506492528889</v>
      </c>
      <c r="F20" t="s">
        <v>15</v>
      </c>
      <c r="G20" t="s">
        <v>10</v>
      </c>
      <c r="H20">
        <v>20</v>
      </c>
      <c r="I20">
        <v>8</v>
      </c>
      <c r="J20" s="2">
        <v>11.05</v>
      </c>
      <c r="K20" s="2">
        <v>10.37</v>
      </c>
      <c r="L20" s="2">
        <v>8</v>
      </c>
      <c r="M20" s="3">
        <f t="shared" si="6"/>
        <v>9.8066666666666666</v>
      </c>
      <c r="N20" s="2">
        <v>9.7200000000000006</v>
      </c>
      <c r="O20" s="2">
        <v>8.9700000000000006</v>
      </c>
      <c r="P20" s="2">
        <v>8.25</v>
      </c>
      <c r="Q20" s="3">
        <f t="shared" si="7"/>
        <v>8.98</v>
      </c>
      <c r="R20" s="2">
        <v>14.07</v>
      </c>
      <c r="S20" s="2">
        <v>12.87</v>
      </c>
      <c r="T20" s="2">
        <v>11.95</v>
      </c>
      <c r="U20" s="3">
        <f t="shared" si="1"/>
        <v>12.963333333333333</v>
      </c>
      <c r="V20" s="2">
        <v>17.100000000000001</v>
      </c>
      <c r="W20" s="2">
        <v>16.920000000000002</v>
      </c>
      <c r="X20" s="2">
        <v>12.8</v>
      </c>
      <c r="Y20" s="3">
        <f t="shared" si="8"/>
        <v>15.606666666666669</v>
      </c>
      <c r="Z20" s="2">
        <v>14.42</v>
      </c>
      <c r="AA20" s="2">
        <v>12.1</v>
      </c>
      <c r="AB20" s="2">
        <v>6.2</v>
      </c>
      <c r="AC20" s="3">
        <f t="shared" si="3"/>
        <v>10.906666666666666</v>
      </c>
      <c r="AD20" s="2">
        <v>12.67</v>
      </c>
      <c r="AE20" s="2">
        <v>11.72</v>
      </c>
      <c r="AF20" s="2">
        <v>11.7</v>
      </c>
      <c r="AG20" s="3">
        <f t="shared" si="4"/>
        <v>12.030000000000001</v>
      </c>
    </row>
    <row r="21" spans="1:33" x14ac:dyDescent="0.25">
      <c r="A21" t="s">
        <v>14</v>
      </c>
      <c r="B21">
        <v>76</v>
      </c>
      <c r="C21">
        <v>1.58</v>
      </c>
      <c r="D21" s="2">
        <v>59.874144000000001</v>
      </c>
      <c r="E21" s="2">
        <f t="shared" si="5"/>
        <v>23.984194840570417</v>
      </c>
      <c r="F21" t="s">
        <v>16</v>
      </c>
      <c r="G21" t="s">
        <v>11</v>
      </c>
      <c r="H21">
        <v>16</v>
      </c>
      <c r="I21">
        <v>10</v>
      </c>
      <c r="J21" s="2">
        <v>5.4</v>
      </c>
      <c r="K21" s="2">
        <v>4.95</v>
      </c>
      <c r="L21" s="2">
        <v>4.6500000000000004</v>
      </c>
      <c r="M21" s="3">
        <f t="shared" si="6"/>
        <v>5.0000000000000009</v>
      </c>
      <c r="N21" s="2">
        <v>5.5</v>
      </c>
      <c r="O21" s="2">
        <v>4.92</v>
      </c>
      <c r="P21" s="2">
        <v>4.5199999999999996</v>
      </c>
      <c r="Q21" s="3">
        <f t="shared" si="7"/>
        <v>4.9799999999999995</v>
      </c>
      <c r="R21" s="2">
        <v>4.9000000000000004</v>
      </c>
      <c r="S21" s="2">
        <v>4.3499999999999996</v>
      </c>
      <c r="T21" s="2">
        <v>4.07</v>
      </c>
      <c r="U21" s="3">
        <f t="shared" si="1"/>
        <v>4.4400000000000004</v>
      </c>
      <c r="V21" s="2">
        <v>5.12</v>
      </c>
      <c r="W21" s="2">
        <v>4.92</v>
      </c>
      <c r="X21" s="2">
        <v>4.84</v>
      </c>
      <c r="Y21" s="3">
        <f t="shared" si="8"/>
        <v>4.96</v>
      </c>
      <c r="Z21" s="2">
        <v>4.17</v>
      </c>
      <c r="AA21" s="2">
        <v>3.22</v>
      </c>
      <c r="AB21" s="2">
        <v>2.82</v>
      </c>
      <c r="AC21" s="3">
        <f t="shared" si="3"/>
        <v>3.4033333333333338</v>
      </c>
      <c r="AD21" s="2">
        <v>4.57</v>
      </c>
      <c r="AE21" s="2">
        <v>3.87</v>
      </c>
      <c r="AF21" s="2">
        <v>3.35</v>
      </c>
      <c r="AG21" s="3">
        <f t="shared" si="4"/>
        <v>3.93</v>
      </c>
    </row>
    <row r="22" spans="1:33" x14ac:dyDescent="0.25">
      <c r="A22" t="s">
        <v>12</v>
      </c>
      <c r="B22">
        <v>48</v>
      </c>
      <c r="C22">
        <v>1.85</v>
      </c>
      <c r="D22" s="2">
        <v>90.718400000000003</v>
      </c>
      <c r="E22" s="2">
        <f t="shared" si="5"/>
        <v>26.506471877282685</v>
      </c>
      <c r="F22" t="s">
        <v>9</v>
      </c>
      <c r="G22" t="s">
        <v>10</v>
      </c>
      <c r="H22">
        <v>16</v>
      </c>
      <c r="I22">
        <v>3</v>
      </c>
      <c r="J22" s="2">
        <v>5.22</v>
      </c>
      <c r="K22" s="2">
        <v>4.7699999999999996</v>
      </c>
      <c r="L22" s="2">
        <v>4.55</v>
      </c>
      <c r="M22" s="3">
        <f t="shared" si="6"/>
        <v>4.8466666666666667</v>
      </c>
      <c r="N22" s="2">
        <v>4.4000000000000004</v>
      </c>
      <c r="O22" s="2">
        <v>4.17</v>
      </c>
      <c r="P22" s="2">
        <v>3.72</v>
      </c>
      <c r="Q22" s="3">
        <f t="shared" si="7"/>
        <v>4.0966666666666667</v>
      </c>
      <c r="R22" s="2">
        <v>3.52</v>
      </c>
      <c r="S22" s="2">
        <v>3.5</v>
      </c>
      <c r="T22" s="2">
        <v>2.97</v>
      </c>
      <c r="U22" s="3">
        <f t="shared" si="1"/>
        <v>3.33</v>
      </c>
      <c r="V22" s="2">
        <v>3.4</v>
      </c>
      <c r="W22" s="2">
        <v>3.25</v>
      </c>
      <c r="X22" s="2">
        <v>3.05</v>
      </c>
      <c r="Y22" s="3">
        <f t="shared" si="8"/>
        <v>3.2333333333333329</v>
      </c>
      <c r="Z22" s="2">
        <v>4.12</v>
      </c>
      <c r="AA22" s="2">
        <v>4.0999999999999996</v>
      </c>
      <c r="AB22" s="2">
        <v>3.9</v>
      </c>
      <c r="AC22" s="3">
        <f t="shared" si="3"/>
        <v>4.04</v>
      </c>
      <c r="AD22" s="2">
        <v>5.5</v>
      </c>
      <c r="AE22" s="2">
        <v>5.15</v>
      </c>
      <c r="AF22" s="2">
        <v>3.8</v>
      </c>
      <c r="AG22" s="3">
        <f t="shared" si="4"/>
        <v>4.8166666666666664</v>
      </c>
    </row>
    <row r="23" spans="1:33" x14ac:dyDescent="0.25">
      <c r="A23" t="s">
        <v>14</v>
      </c>
      <c r="B23">
        <v>68</v>
      </c>
      <c r="C23">
        <v>1.56</v>
      </c>
      <c r="D23" s="2">
        <v>50.348711999999999</v>
      </c>
      <c r="E23" s="2">
        <f t="shared" si="5"/>
        <v>20.688984220907297</v>
      </c>
      <c r="F23" t="s">
        <v>8</v>
      </c>
      <c r="G23" t="s">
        <v>10</v>
      </c>
      <c r="H23">
        <v>12</v>
      </c>
      <c r="I23">
        <v>5</v>
      </c>
      <c r="J23" s="2">
        <v>21.27</v>
      </c>
      <c r="K23" s="2">
        <v>20.02</v>
      </c>
      <c r="L23" s="2">
        <v>19.850000000000001</v>
      </c>
      <c r="M23" s="3">
        <f t="shared" si="6"/>
        <v>20.38</v>
      </c>
      <c r="N23" s="2">
        <v>19.350000000000001</v>
      </c>
      <c r="O23" s="2">
        <v>17.62</v>
      </c>
      <c r="P23" s="2">
        <v>16.02</v>
      </c>
      <c r="Q23" s="3">
        <f t="shared" si="7"/>
        <v>17.66333333333333</v>
      </c>
      <c r="R23" s="2">
        <v>23.87</v>
      </c>
      <c r="S23" s="2">
        <v>20.92</v>
      </c>
      <c r="T23" s="2">
        <v>20.32</v>
      </c>
      <c r="U23" s="3">
        <f t="shared" si="1"/>
        <v>21.703333333333337</v>
      </c>
      <c r="V23" s="2">
        <v>18.649999999999999</v>
      </c>
      <c r="W23" s="2">
        <v>17.75</v>
      </c>
      <c r="X23" s="2">
        <v>15.97</v>
      </c>
      <c r="Y23" s="3">
        <f t="shared" si="8"/>
        <v>17.456666666666667</v>
      </c>
      <c r="Z23" s="2">
        <v>17.22</v>
      </c>
      <c r="AA23" s="2">
        <v>17.12</v>
      </c>
      <c r="AB23" s="2">
        <v>15.4</v>
      </c>
      <c r="AC23" s="3">
        <f t="shared" si="3"/>
        <v>16.580000000000002</v>
      </c>
      <c r="AD23" s="2">
        <v>25.67</v>
      </c>
      <c r="AE23" s="2">
        <v>25.87</v>
      </c>
      <c r="AF23" s="2">
        <v>27</v>
      </c>
      <c r="AG23" s="3">
        <f t="shared" si="4"/>
        <v>26.180000000000003</v>
      </c>
    </row>
    <row r="24" spans="1:33" x14ac:dyDescent="0.25">
      <c r="A24" t="s">
        <v>14</v>
      </c>
      <c r="B24">
        <v>60</v>
      </c>
      <c r="C24">
        <v>1.65</v>
      </c>
      <c r="D24" s="2">
        <v>83.914519999999996</v>
      </c>
      <c r="E24" s="2">
        <f t="shared" si="5"/>
        <v>30.822596877869607</v>
      </c>
      <c r="F24" t="s">
        <v>8</v>
      </c>
      <c r="G24" t="s">
        <v>10</v>
      </c>
      <c r="H24">
        <v>1</v>
      </c>
      <c r="I24">
        <v>4</v>
      </c>
      <c r="J24" s="2">
        <v>9.6</v>
      </c>
      <c r="K24" s="2">
        <v>9.07</v>
      </c>
      <c r="L24" s="2">
        <v>7.1</v>
      </c>
      <c r="M24" s="3">
        <f t="shared" si="6"/>
        <v>8.5900000000000016</v>
      </c>
      <c r="N24" s="2">
        <v>7</v>
      </c>
      <c r="O24" s="2">
        <v>6.52</v>
      </c>
      <c r="P24" s="2">
        <v>6.62</v>
      </c>
      <c r="Q24" s="3">
        <f t="shared" si="7"/>
        <v>6.7133333333333338</v>
      </c>
      <c r="R24" s="2">
        <v>10.42</v>
      </c>
      <c r="S24" s="2">
        <v>10.32</v>
      </c>
      <c r="T24" s="2">
        <v>9.8699999999999992</v>
      </c>
      <c r="U24" s="3">
        <f t="shared" si="1"/>
        <v>10.203333333333333</v>
      </c>
      <c r="V24" s="2">
        <v>10.72</v>
      </c>
      <c r="W24" s="2">
        <v>10.85</v>
      </c>
      <c r="X24" s="2">
        <v>10.15</v>
      </c>
      <c r="Y24" s="3">
        <f t="shared" si="8"/>
        <v>10.573333333333332</v>
      </c>
      <c r="Z24" s="2">
        <v>10.52</v>
      </c>
      <c r="AA24" s="2">
        <v>9.07</v>
      </c>
      <c r="AB24" s="2">
        <v>7.67</v>
      </c>
      <c r="AC24" s="3">
        <f t="shared" si="3"/>
        <v>9.086666666666666</v>
      </c>
      <c r="AD24" s="2">
        <v>10.47</v>
      </c>
      <c r="AE24" s="2">
        <v>9.67</v>
      </c>
      <c r="AF24" s="2">
        <v>9.2200000000000006</v>
      </c>
      <c r="AG24" s="3">
        <f t="shared" si="4"/>
        <v>9.7866666666666671</v>
      </c>
    </row>
    <row r="25" spans="1:33" x14ac:dyDescent="0.25">
      <c r="A25" t="s">
        <v>14</v>
      </c>
      <c r="B25">
        <v>19</v>
      </c>
      <c r="C25">
        <v>1.78</v>
      </c>
      <c r="D25" s="2">
        <v>70.306759999999997</v>
      </c>
      <c r="E25" s="2">
        <f t="shared" si="5"/>
        <v>22.189988637798255</v>
      </c>
      <c r="F25" t="s">
        <v>9</v>
      </c>
      <c r="G25" t="s">
        <v>11</v>
      </c>
      <c r="H25">
        <v>14</v>
      </c>
      <c r="I25">
        <v>20</v>
      </c>
      <c r="J25" s="2">
        <v>32.57</v>
      </c>
      <c r="K25" s="2">
        <v>30.15</v>
      </c>
      <c r="L25" s="2">
        <v>30.22</v>
      </c>
      <c r="M25" s="3">
        <f t="shared" si="6"/>
        <v>30.98</v>
      </c>
      <c r="N25" s="2">
        <v>38.369999999999997</v>
      </c>
      <c r="O25" s="2">
        <v>34.72</v>
      </c>
      <c r="P25" s="2">
        <v>34.340000000000003</v>
      </c>
      <c r="Q25" s="3">
        <f t="shared" ref="Q25:Q34" si="9">AVERAGE(N25:P25)</f>
        <v>35.81</v>
      </c>
      <c r="R25" s="2">
        <v>24.9</v>
      </c>
      <c r="S25" s="2">
        <v>20.72</v>
      </c>
      <c r="T25" s="2">
        <v>20.45</v>
      </c>
      <c r="U25" s="3">
        <f t="shared" si="1"/>
        <v>22.02333333333333</v>
      </c>
      <c r="V25" s="2">
        <v>30.75</v>
      </c>
      <c r="W25" s="2">
        <v>30.22</v>
      </c>
      <c r="X25" s="2">
        <v>26.7</v>
      </c>
      <c r="Y25" s="3">
        <f t="shared" ref="Y25:Y31" si="10">AVERAGE(V25:X25)</f>
        <v>29.223333333333333</v>
      </c>
      <c r="Z25" s="2">
        <v>29.37</v>
      </c>
      <c r="AA25" s="2">
        <v>24.95</v>
      </c>
      <c r="AB25" s="2">
        <v>22.47</v>
      </c>
      <c r="AC25" s="3">
        <f t="shared" si="3"/>
        <v>25.596666666666664</v>
      </c>
      <c r="AD25" s="2">
        <v>36.9</v>
      </c>
      <c r="AE25" s="2">
        <v>33.92</v>
      </c>
      <c r="AF25" s="2">
        <v>25.9</v>
      </c>
      <c r="AG25" s="3">
        <f t="shared" si="4"/>
        <v>32.24</v>
      </c>
    </row>
    <row r="26" spans="1:33" x14ac:dyDescent="0.25">
      <c r="A26" t="s">
        <v>14</v>
      </c>
      <c r="B26">
        <v>62</v>
      </c>
      <c r="C26">
        <v>1.6</v>
      </c>
      <c r="D26" s="2">
        <v>81.192967999999993</v>
      </c>
      <c r="E26" s="2">
        <f t="shared" si="5"/>
        <v>31.71600312499999</v>
      </c>
      <c r="F26" t="s">
        <v>18</v>
      </c>
      <c r="G26" t="s">
        <v>10</v>
      </c>
      <c r="H26">
        <v>6</v>
      </c>
      <c r="I26">
        <v>7</v>
      </c>
      <c r="J26" s="2">
        <v>9.1199999999999992</v>
      </c>
      <c r="K26" s="2">
        <v>10</v>
      </c>
      <c r="L26" s="2">
        <v>16.600000000000001</v>
      </c>
      <c r="M26" s="3">
        <f t="shared" si="6"/>
        <v>11.906666666666666</v>
      </c>
      <c r="N26" s="2">
        <v>9.52</v>
      </c>
      <c r="O26" s="2">
        <v>7.8</v>
      </c>
      <c r="P26" s="2">
        <v>6.85</v>
      </c>
      <c r="Q26" s="3">
        <f t="shared" si="9"/>
        <v>8.0566666666666666</v>
      </c>
      <c r="R26" s="2">
        <v>15.75</v>
      </c>
      <c r="S26" s="2">
        <v>11.67</v>
      </c>
      <c r="T26" s="2">
        <v>5.77</v>
      </c>
      <c r="U26" s="3">
        <f t="shared" si="1"/>
        <v>11.063333333333333</v>
      </c>
      <c r="V26" s="2">
        <v>9.85</v>
      </c>
      <c r="W26" s="2">
        <v>8.4700000000000006</v>
      </c>
      <c r="X26" s="2">
        <v>7.05</v>
      </c>
      <c r="Y26" s="3">
        <f t="shared" si="10"/>
        <v>8.456666666666667</v>
      </c>
      <c r="Z26" s="2">
        <v>10.95</v>
      </c>
      <c r="AA26" s="2">
        <v>9.4700000000000006</v>
      </c>
      <c r="AB26" s="2">
        <v>9.2200000000000006</v>
      </c>
      <c r="AC26" s="3">
        <f t="shared" si="3"/>
        <v>9.8800000000000008</v>
      </c>
      <c r="AD26" s="2">
        <v>10.77</v>
      </c>
      <c r="AE26" s="2">
        <v>9.75</v>
      </c>
      <c r="AF26" s="2">
        <v>8.8000000000000007</v>
      </c>
      <c r="AG26" s="3">
        <f t="shared" si="4"/>
        <v>9.7733333333333334</v>
      </c>
    </row>
    <row r="27" spans="1:33" x14ac:dyDescent="0.25">
      <c r="A27" t="s">
        <v>14</v>
      </c>
      <c r="B27">
        <v>19</v>
      </c>
      <c r="C27">
        <v>1.78</v>
      </c>
      <c r="D27" s="2">
        <v>71.213943999999998</v>
      </c>
      <c r="E27" s="2">
        <f t="shared" si="5"/>
        <v>22.476311071834363</v>
      </c>
      <c r="F27" t="s">
        <v>9</v>
      </c>
      <c r="G27" t="s">
        <v>10</v>
      </c>
      <c r="H27">
        <v>10</v>
      </c>
      <c r="I27">
        <v>8</v>
      </c>
      <c r="J27" s="2">
        <v>28.07</v>
      </c>
      <c r="K27" s="2">
        <v>25.65</v>
      </c>
      <c r="L27" s="2">
        <v>27.07</v>
      </c>
      <c r="M27" s="3">
        <f t="shared" si="6"/>
        <v>26.929999999999996</v>
      </c>
      <c r="N27" s="2">
        <v>25.17</v>
      </c>
      <c r="O27" s="2">
        <v>26.77</v>
      </c>
      <c r="P27" s="2">
        <v>23.15</v>
      </c>
      <c r="Q27" s="3">
        <f t="shared" si="9"/>
        <v>25.03</v>
      </c>
      <c r="R27" s="2">
        <v>21.05</v>
      </c>
      <c r="S27" s="2">
        <v>21.7</v>
      </c>
      <c r="T27" s="2">
        <v>25.75</v>
      </c>
      <c r="U27" s="3">
        <f t="shared" si="1"/>
        <v>22.833333333333332</v>
      </c>
      <c r="V27" s="2">
        <v>23</v>
      </c>
      <c r="W27" s="2">
        <v>25.3</v>
      </c>
      <c r="X27" s="2">
        <v>19.25</v>
      </c>
      <c r="Y27" s="3">
        <f t="shared" si="10"/>
        <v>22.516666666666666</v>
      </c>
      <c r="Z27" s="2">
        <v>20.85</v>
      </c>
      <c r="AA27" s="2">
        <v>22.3</v>
      </c>
      <c r="AB27" s="2">
        <v>24.77</v>
      </c>
      <c r="AC27" s="3">
        <f t="shared" si="3"/>
        <v>22.64</v>
      </c>
      <c r="AD27" s="2">
        <v>23.77</v>
      </c>
      <c r="AE27" s="2">
        <v>24.1</v>
      </c>
      <c r="AF27" s="2">
        <v>25.52</v>
      </c>
      <c r="AG27" s="3">
        <f t="shared" si="4"/>
        <v>24.463333333333335</v>
      </c>
    </row>
    <row r="28" spans="1:33" x14ac:dyDescent="0.25">
      <c r="A28" t="s">
        <v>8</v>
      </c>
      <c r="B28">
        <v>67</v>
      </c>
      <c r="C28">
        <v>1.6</v>
      </c>
      <c r="D28" s="2">
        <v>73.935496000000001</v>
      </c>
      <c r="E28" s="2">
        <f t="shared" si="5"/>
        <v>28.881053124999994</v>
      </c>
      <c r="F28" t="s">
        <v>15</v>
      </c>
      <c r="G28" t="s">
        <v>10</v>
      </c>
      <c r="H28">
        <v>13</v>
      </c>
      <c r="I28">
        <v>6</v>
      </c>
      <c r="J28" s="2">
        <v>8.75</v>
      </c>
      <c r="K28" s="2">
        <v>8.4</v>
      </c>
      <c r="L28" s="2">
        <v>8.6</v>
      </c>
      <c r="M28" s="3">
        <f t="shared" si="6"/>
        <v>8.5833333333333339</v>
      </c>
      <c r="N28" s="2">
        <v>6.32</v>
      </c>
      <c r="O28" s="2">
        <v>6.72</v>
      </c>
      <c r="P28" s="2">
        <v>7.02</v>
      </c>
      <c r="Q28" s="3">
        <f t="shared" si="9"/>
        <v>6.6866666666666665</v>
      </c>
      <c r="R28" s="2">
        <v>6.82</v>
      </c>
      <c r="S28" s="2">
        <v>6.5</v>
      </c>
      <c r="T28" s="2">
        <v>6.67</v>
      </c>
      <c r="U28" s="3">
        <f t="shared" si="1"/>
        <v>6.663333333333334</v>
      </c>
      <c r="V28" s="2">
        <v>7.32</v>
      </c>
      <c r="W28" s="2">
        <v>7.05</v>
      </c>
      <c r="X28" s="2">
        <v>6.37</v>
      </c>
      <c r="Y28" s="3">
        <f t="shared" si="10"/>
        <v>6.913333333333334</v>
      </c>
      <c r="Z28" s="2">
        <v>7.47</v>
      </c>
      <c r="AA28" s="2">
        <v>7.52</v>
      </c>
      <c r="AB28" s="2">
        <v>7.05</v>
      </c>
      <c r="AC28" s="3">
        <f t="shared" si="3"/>
        <v>7.3466666666666667</v>
      </c>
      <c r="AD28" s="2">
        <v>6.8</v>
      </c>
      <c r="AE28" s="2">
        <v>6.7</v>
      </c>
      <c r="AF28" s="2">
        <v>6.77</v>
      </c>
      <c r="AG28" s="3">
        <f t="shared" si="4"/>
        <v>6.7566666666666668</v>
      </c>
    </row>
    <row r="29" spans="1:33" x14ac:dyDescent="0.25">
      <c r="A29" t="s">
        <v>14</v>
      </c>
      <c r="B29">
        <v>26</v>
      </c>
      <c r="C29">
        <v>1.73</v>
      </c>
      <c r="D29" s="2">
        <v>68.038799999999995</v>
      </c>
      <c r="E29" s="2">
        <f t="shared" si="5"/>
        <v>22.733402385646027</v>
      </c>
      <c r="F29" t="s">
        <v>9</v>
      </c>
      <c r="G29" t="s">
        <v>11</v>
      </c>
      <c r="H29">
        <v>19</v>
      </c>
      <c r="I29">
        <v>20</v>
      </c>
      <c r="J29" s="2">
        <v>10.1</v>
      </c>
      <c r="K29" s="2">
        <v>11.92</v>
      </c>
      <c r="L29" s="2">
        <v>12.55</v>
      </c>
      <c r="M29" s="3">
        <f t="shared" si="6"/>
        <v>11.523333333333333</v>
      </c>
      <c r="N29" s="2">
        <v>11</v>
      </c>
      <c r="O29" s="2">
        <v>11.22</v>
      </c>
      <c r="P29" s="2">
        <v>11.8</v>
      </c>
      <c r="Q29" s="3">
        <f t="shared" si="9"/>
        <v>11.339999999999998</v>
      </c>
      <c r="R29" s="2"/>
      <c r="S29" s="2"/>
      <c r="T29" s="2"/>
      <c r="U29" s="3"/>
      <c r="V29" s="2">
        <v>11.82</v>
      </c>
      <c r="W29" s="2">
        <v>10.72</v>
      </c>
      <c r="X29" s="2">
        <v>10.7</v>
      </c>
      <c r="Y29" s="3">
        <f t="shared" si="10"/>
        <v>11.079999999999998</v>
      </c>
      <c r="Z29" s="2">
        <v>12.4</v>
      </c>
      <c r="AA29" s="2">
        <v>14.55</v>
      </c>
      <c r="AB29" s="2">
        <v>13.42</v>
      </c>
      <c r="AC29" s="3">
        <f t="shared" si="3"/>
        <v>13.456666666666669</v>
      </c>
      <c r="AD29" s="2">
        <v>13.02</v>
      </c>
      <c r="AE29" s="2">
        <v>12.47</v>
      </c>
      <c r="AF29" s="2">
        <v>13.15</v>
      </c>
      <c r="AG29" s="3">
        <f t="shared" si="4"/>
        <v>12.88</v>
      </c>
    </row>
    <row r="30" spans="1:33" x14ac:dyDescent="0.25">
      <c r="A30" t="s">
        <v>14</v>
      </c>
      <c r="B30">
        <v>51</v>
      </c>
      <c r="C30">
        <v>1.74</v>
      </c>
      <c r="D30" s="2">
        <v>72</v>
      </c>
      <c r="E30" s="2">
        <f t="shared" si="5"/>
        <v>23.781212841854934</v>
      </c>
      <c r="F30" t="s">
        <v>9</v>
      </c>
      <c r="G30" t="s">
        <v>10</v>
      </c>
      <c r="H30">
        <v>30</v>
      </c>
      <c r="I30">
        <v>9</v>
      </c>
      <c r="J30" s="2">
        <v>14.35</v>
      </c>
      <c r="K30" s="2">
        <v>14.77</v>
      </c>
      <c r="L30" s="2">
        <v>15.32</v>
      </c>
      <c r="M30" s="3">
        <f t="shared" si="6"/>
        <v>14.813333333333333</v>
      </c>
      <c r="N30" s="2">
        <v>15.72</v>
      </c>
      <c r="O30" s="2">
        <v>14.77</v>
      </c>
      <c r="P30" s="2">
        <v>13.7</v>
      </c>
      <c r="Q30" s="3">
        <f t="shared" si="9"/>
        <v>14.729999999999999</v>
      </c>
      <c r="R30" s="2">
        <v>10.220000000000001</v>
      </c>
      <c r="S30" s="2">
        <v>9.35</v>
      </c>
      <c r="T30" s="2">
        <v>9.2200000000000006</v>
      </c>
      <c r="U30" s="3">
        <f t="shared" si="1"/>
        <v>9.5966666666666658</v>
      </c>
      <c r="V30" s="2">
        <v>13.67</v>
      </c>
      <c r="W30" s="2">
        <v>13.72</v>
      </c>
      <c r="X30" s="2">
        <v>12.47</v>
      </c>
      <c r="Y30" s="3">
        <f t="shared" si="10"/>
        <v>13.286666666666667</v>
      </c>
      <c r="Z30" s="2">
        <v>10.57</v>
      </c>
      <c r="AA30" s="2">
        <v>11.92</v>
      </c>
      <c r="AB30" s="2">
        <v>9.4700000000000006</v>
      </c>
      <c r="AC30" s="3">
        <f t="shared" si="3"/>
        <v>10.653333333333334</v>
      </c>
      <c r="AD30" s="2">
        <v>15.02</v>
      </c>
      <c r="AE30" s="2">
        <v>14.57</v>
      </c>
      <c r="AF30" s="2">
        <v>16.75</v>
      </c>
      <c r="AG30" s="3">
        <f t="shared" si="4"/>
        <v>15.446666666666667</v>
      </c>
    </row>
    <row r="31" spans="1:33" x14ac:dyDescent="0.25">
      <c r="A31" t="s">
        <v>14</v>
      </c>
      <c r="B31">
        <v>52</v>
      </c>
      <c r="C31">
        <v>1.6</v>
      </c>
      <c r="D31" s="2">
        <v>53.070264000000002</v>
      </c>
      <c r="E31" s="2">
        <f t="shared" si="5"/>
        <v>20.730571874999995</v>
      </c>
      <c r="F31" t="s">
        <v>19</v>
      </c>
      <c r="G31" t="s">
        <v>10</v>
      </c>
      <c r="H31">
        <v>13</v>
      </c>
      <c r="I31">
        <v>7</v>
      </c>
      <c r="J31" s="2">
        <v>4.37</v>
      </c>
      <c r="K31" s="2">
        <v>4.1500000000000004</v>
      </c>
      <c r="L31" s="2">
        <v>4.37</v>
      </c>
      <c r="M31" s="3">
        <f t="shared" si="6"/>
        <v>4.2966666666666669</v>
      </c>
      <c r="N31" s="2">
        <v>3.2</v>
      </c>
      <c r="O31" s="2">
        <v>2.52</v>
      </c>
      <c r="P31" s="2">
        <v>2.97</v>
      </c>
      <c r="Q31" s="3">
        <f t="shared" si="9"/>
        <v>2.8966666666666669</v>
      </c>
      <c r="R31" s="2">
        <v>2.8</v>
      </c>
      <c r="S31" s="2">
        <v>3.07</v>
      </c>
      <c r="T31" s="2">
        <v>3.82</v>
      </c>
      <c r="U31" s="3">
        <f t="shared" si="1"/>
        <v>3.23</v>
      </c>
      <c r="V31" s="2">
        <v>4.22</v>
      </c>
      <c r="W31" s="2">
        <v>5.72</v>
      </c>
      <c r="X31" s="2">
        <v>8.57</v>
      </c>
      <c r="Y31" s="3">
        <f t="shared" si="10"/>
        <v>6.169999999999999</v>
      </c>
      <c r="Z31" s="2">
        <v>7.3</v>
      </c>
      <c r="AA31" s="2">
        <v>4.3499999999999996</v>
      </c>
      <c r="AB31" s="2">
        <v>4.7699999999999996</v>
      </c>
      <c r="AC31" s="3">
        <f t="shared" si="3"/>
        <v>5.4733333333333327</v>
      </c>
      <c r="AD31" s="2">
        <v>5.12</v>
      </c>
      <c r="AE31" s="2">
        <v>5.27</v>
      </c>
      <c r="AF31" s="2">
        <v>4.25</v>
      </c>
      <c r="AG31" s="3">
        <f t="shared" si="4"/>
        <v>4.88</v>
      </c>
    </row>
    <row r="32" spans="1:33" x14ac:dyDescent="0.25">
      <c r="A32" t="s">
        <v>8</v>
      </c>
      <c r="B32">
        <v>33</v>
      </c>
      <c r="C32">
        <v>1.73</v>
      </c>
      <c r="D32" s="2">
        <v>64</v>
      </c>
      <c r="E32" s="2">
        <f t="shared" si="5"/>
        <v>21.383941996057334</v>
      </c>
      <c r="F32" t="s">
        <v>9</v>
      </c>
      <c r="G32" t="s">
        <v>10</v>
      </c>
      <c r="H32">
        <v>24</v>
      </c>
      <c r="I32">
        <v>15</v>
      </c>
      <c r="J32" s="2">
        <v>8.67</v>
      </c>
      <c r="K32" s="2">
        <v>7.65</v>
      </c>
      <c r="L32" s="2">
        <v>9.3699999999999992</v>
      </c>
      <c r="M32" s="3">
        <f t="shared" si="6"/>
        <v>8.5633333333333326</v>
      </c>
      <c r="N32" s="2">
        <v>7.35</v>
      </c>
      <c r="O32" s="2">
        <v>8.77</v>
      </c>
      <c r="P32" s="2">
        <v>8.9</v>
      </c>
      <c r="Q32" s="3">
        <f t="shared" si="9"/>
        <v>8.3399999999999981</v>
      </c>
      <c r="R32" s="2">
        <v>10.97</v>
      </c>
      <c r="S32" s="2">
        <v>11</v>
      </c>
      <c r="T32" s="2">
        <v>9.25</v>
      </c>
      <c r="U32" s="3">
        <f t="shared" si="1"/>
        <v>10.406666666666666</v>
      </c>
      <c r="V32" s="2">
        <v>8.5</v>
      </c>
      <c r="W32" s="2">
        <v>8.5500000000000007</v>
      </c>
      <c r="X32" s="2">
        <v>7.47</v>
      </c>
      <c r="Y32" s="3">
        <f>AVERAGE(V32:X32)</f>
        <v>8.1733333333333338</v>
      </c>
      <c r="Z32" s="2">
        <v>4.62</v>
      </c>
      <c r="AA32" s="2">
        <v>8.4499999999999993</v>
      </c>
      <c r="AB32" s="2">
        <v>6.9</v>
      </c>
      <c r="AC32" s="3">
        <f t="shared" si="3"/>
        <v>6.6566666666666663</v>
      </c>
      <c r="AD32" s="2">
        <v>7.97</v>
      </c>
      <c r="AE32" s="2">
        <v>7.62</v>
      </c>
      <c r="AF32" s="2">
        <v>7.87</v>
      </c>
      <c r="AG32" s="3">
        <f t="shared" si="4"/>
        <v>7.82</v>
      </c>
    </row>
    <row r="33" spans="1:33" x14ac:dyDescent="0.25">
      <c r="A33" t="s">
        <v>8</v>
      </c>
      <c r="B33">
        <v>20</v>
      </c>
      <c r="C33">
        <v>1.7</v>
      </c>
      <c r="D33" s="2">
        <v>68.038799999999995</v>
      </c>
      <c r="E33" s="2">
        <f t="shared" si="5"/>
        <v>23.542837370242214</v>
      </c>
      <c r="F33" t="s">
        <v>9</v>
      </c>
      <c r="G33" t="s">
        <v>10</v>
      </c>
      <c r="H33">
        <v>10</v>
      </c>
      <c r="I33">
        <v>30</v>
      </c>
      <c r="J33" s="2">
        <v>21.22</v>
      </c>
      <c r="K33" s="2">
        <v>19.399999999999999</v>
      </c>
      <c r="L33" s="2">
        <v>18.05</v>
      </c>
      <c r="M33" s="3">
        <f t="shared" si="6"/>
        <v>19.556666666666668</v>
      </c>
      <c r="N33" s="2">
        <v>20.420000000000002</v>
      </c>
      <c r="O33" s="2">
        <v>19.670000000000002</v>
      </c>
      <c r="P33" s="2">
        <v>18.149999999999999</v>
      </c>
      <c r="Q33" s="3">
        <f t="shared" si="9"/>
        <v>19.413333333333334</v>
      </c>
      <c r="R33" s="2">
        <v>19.350000000000001</v>
      </c>
      <c r="S33" s="2">
        <v>19.45</v>
      </c>
      <c r="T33" s="2">
        <v>18.45</v>
      </c>
      <c r="U33" s="3">
        <f t="shared" si="1"/>
        <v>19.083333333333332</v>
      </c>
      <c r="V33" s="2">
        <v>20.6</v>
      </c>
      <c r="W33" s="2">
        <v>18.77</v>
      </c>
      <c r="X33" s="2">
        <v>16.920000000000002</v>
      </c>
      <c r="Y33" s="3">
        <f>AVERAGE(V33:X33)</f>
        <v>18.763333333333335</v>
      </c>
      <c r="Z33" s="2">
        <v>16.3</v>
      </c>
      <c r="AA33" s="2">
        <v>18.05</v>
      </c>
      <c r="AB33" s="2">
        <v>17.52</v>
      </c>
      <c r="AC33" s="3">
        <f t="shared" si="3"/>
        <v>17.290000000000003</v>
      </c>
      <c r="AD33" s="2">
        <v>20.6</v>
      </c>
      <c r="AE33" s="2">
        <v>18.920000000000002</v>
      </c>
      <c r="AF33" s="2">
        <v>16.55</v>
      </c>
      <c r="AG33" s="3">
        <f t="shared" si="4"/>
        <v>18.690000000000001</v>
      </c>
    </row>
    <row r="34" spans="1:33" x14ac:dyDescent="0.25">
      <c r="A34" t="s">
        <v>8</v>
      </c>
      <c r="B34">
        <v>41</v>
      </c>
      <c r="C34">
        <v>1.83</v>
      </c>
      <c r="D34" s="2">
        <v>79.378600000000006</v>
      </c>
      <c r="E34" s="2">
        <f t="shared" si="5"/>
        <v>23.70288751530353</v>
      </c>
      <c r="F34" t="s">
        <v>9</v>
      </c>
      <c r="G34" t="s">
        <v>10</v>
      </c>
      <c r="H34">
        <v>22</v>
      </c>
      <c r="I34">
        <v>12</v>
      </c>
      <c r="J34" s="2">
        <v>15.4</v>
      </c>
      <c r="K34" s="2">
        <v>12.95</v>
      </c>
      <c r="L34" s="2">
        <v>11.85</v>
      </c>
      <c r="M34" s="3">
        <f t="shared" si="6"/>
        <v>13.4</v>
      </c>
      <c r="N34" s="2">
        <v>15.05</v>
      </c>
      <c r="O34" s="2">
        <v>15.75</v>
      </c>
      <c r="P34" s="2">
        <v>14.5</v>
      </c>
      <c r="Q34" s="3">
        <f t="shared" si="9"/>
        <v>15.1</v>
      </c>
      <c r="R34" s="2">
        <v>14.62</v>
      </c>
      <c r="S34" s="2">
        <v>14.45</v>
      </c>
      <c r="T34" s="2">
        <v>13.12</v>
      </c>
      <c r="U34" s="3">
        <f t="shared" si="1"/>
        <v>14.063333333333333</v>
      </c>
      <c r="V34" s="2">
        <v>12.95</v>
      </c>
      <c r="W34" s="2">
        <v>13.75</v>
      </c>
      <c r="X34" s="2">
        <v>13.52</v>
      </c>
      <c r="Y34" s="3">
        <f>AVERAGE(V34:X34)</f>
        <v>13.406666666666666</v>
      </c>
      <c r="Z34" s="2">
        <v>15.15</v>
      </c>
      <c r="AA34" s="2">
        <v>14.65</v>
      </c>
      <c r="AB34" s="2">
        <v>12.62</v>
      </c>
      <c r="AC34" s="3">
        <f t="shared" si="3"/>
        <v>14.14</v>
      </c>
      <c r="AD34" s="2">
        <v>12.87</v>
      </c>
      <c r="AE34" s="2">
        <v>13.27</v>
      </c>
      <c r="AF34" s="2">
        <v>13.02</v>
      </c>
      <c r="AG34" s="3">
        <f t="shared" si="4"/>
        <v>13.053333333333333</v>
      </c>
    </row>
    <row r="35" spans="1:33" x14ac:dyDescent="0.25">
      <c r="A35" t="s">
        <v>12</v>
      </c>
      <c r="B35">
        <v>67</v>
      </c>
      <c r="C35">
        <v>1.83</v>
      </c>
      <c r="D35" s="2">
        <v>95.254319999999993</v>
      </c>
      <c r="E35" s="2">
        <f t="shared" si="5"/>
        <v>28.443465018364233</v>
      </c>
      <c r="F35" t="s">
        <v>9</v>
      </c>
      <c r="G35" t="s">
        <v>10</v>
      </c>
      <c r="H35">
        <v>50</v>
      </c>
      <c r="I35">
        <v>5</v>
      </c>
      <c r="J35" s="2">
        <v>10.3</v>
      </c>
      <c r="K35" s="2">
        <v>9.4499999999999993</v>
      </c>
      <c r="L35" s="2">
        <v>7.7</v>
      </c>
      <c r="M35" s="3">
        <f t="shared" si="6"/>
        <v>9.15</v>
      </c>
      <c r="N35" s="2">
        <v>12.57</v>
      </c>
      <c r="O35" s="2">
        <v>11.02</v>
      </c>
      <c r="P35" s="2">
        <v>9.0500000000000007</v>
      </c>
      <c r="Q35" s="3">
        <f>AVERAGE(N35:P35)</f>
        <v>10.88</v>
      </c>
      <c r="R35" s="2">
        <v>11.45</v>
      </c>
      <c r="S35" s="2">
        <v>14.5</v>
      </c>
      <c r="T35" s="2">
        <v>14.25</v>
      </c>
      <c r="U35" s="3">
        <f t="shared" si="1"/>
        <v>13.4</v>
      </c>
      <c r="V35" s="2">
        <v>10.47</v>
      </c>
      <c r="W35" s="2">
        <v>9.42</v>
      </c>
      <c r="X35" s="2">
        <v>7.7</v>
      </c>
      <c r="Y35" s="3">
        <f>AVERAGE(V35:X35)</f>
        <v>9.1966666666666672</v>
      </c>
      <c r="Z35" s="2">
        <v>13.07</v>
      </c>
      <c r="AA35" s="2">
        <v>11.95</v>
      </c>
      <c r="AB35" s="2">
        <v>10.67</v>
      </c>
      <c r="AC35" s="3">
        <f t="shared" si="3"/>
        <v>11.896666666666667</v>
      </c>
      <c r="AD35" s="2">
        <v>10.42</v>
      </c>
      <c r="AE35" s="2">
        <v>8.52</v>
      </c>
      <c r="AF35" s="2">
        <v>8.2200000000000006</v>
      </c>
      <c r="AG35" s="3">
        <f t="shared" si="4"/>
        <v>9.0533333333333328</v>
      </c>
    </row>
    <row r="36" spans="1:33" x14ac:dyDescent="0.25">
      <c r="A36" t="s">
        <v>12</v>
      </c>
      <c r="B36">
        <v>47</v>
      </c>
      <c r="C36">
        <v>1.7</v>
      </c>
      <c r="D36" s="2">
        <v>79.378600000000006</v>
      </c>
      <c r="E36" s="2">
        <f t="shared" si="5"/>
        <v>27.466643598615921</v>
      </c>
      <c r="F36" t="s">
        <v>15</v>
      </c>
      <c r="G36" t="s">
        <v>10</v>
      </c>
      <c r="H36">
        <v>5</v>
      </c>
      <c r="I36">
        <v>4</v>
      </c>
      <c r="J36" s="2">
        <v>20.57</v>
      </c>
      <c r="K36" s="2">
        <v>16.920000000000002</v>
      </c>
      <c r="L36" s="2">
        <v>20.47</v>
      </c>
      <c r="M36" s="3">
        <f t="shared" si="6"/>
        <v>19.32</v>
      </c>
      <c r="N36" s="2">
        <v>19.7</v>
      </c>
      <c r="O36" s="2">
        <v>20.67</v>
      </c>
      <c r="P36" s="2">
        <v>20.37</v>
      </c>
      <c r="Q36" s="3">
        <f>AVERAGE(N36:P36)</f>
        <v>20.24666666666667</v>
      </c>
      <c r="R36" s="2">
        <v>21.45</v>
      </c>
      <c r="S36" s="2">
        <v>18.670000000000002</v>
      </c>
      <c r="T36" s="2">
        <v>20.2</v>
      </c>
      <c r="U36" s="3">
        <f t="shared" si="1"/>
        <v>20.106666666666669</v>
      </c>
      <c r="V36" s="2">
        <v>18.2</v>
      </c>
      <c r="W36" s="2">
        <v>19</v>
      </c>
      <c r="X36" s="2">
        <v>19.420000000000002</v>
      </c>
      <c r="Y36" s="3">
        <f>AVERAGE(V36:X36)</f>
        <v>18.873333333333335</v>
      </c>
      <c r="Z36" s="2">
        <v>18.82</v>
      </c>
      <c r="AA36" s="2">
        <v>17.72</v>
      </c>
      <c r="AB36" s="2">
        <v>19.47</v>
      </c>
      <c r="AC36" s="3">
        <f t="shared" ref="AC36:AC37" si="11">AVERAGE(Z36:AB36)</f>
        <v>18.669999999999998</v>
      </c>
      <c r="AD36" s="2">
        <v>23.25</v>
      </c>
      <c r="AE36" s="2">
        <v>22.92</v>
      </c>
      <c r="AF36" s="2">
        <v>22.17</v>
      </c>
      <c r="AG36" s="3">
        <f t="shared" ref="AG36:AG37" si="12">AVERAGE(AD36:AF36)</f>
        <v>22.78</v>
      </c>
    </row>
    <row r="37" spans="1:33" x14ac:dyDescent="0.25">
      <c r="A37" t="s">
        <v>12</v>
      </c>
      <c r="B37">
        <v>57</v>
      </c>
      <c r="C37">
        <v>1.83</v>
      </c>
      <c r="D37" s="2">
        <v>72.574719999999999</v>
      </c>
      <c r="E37" s="2">
        <f t="shared" si="5"/>
        <v>21.671211442563227</v>
      </c>
      <c r="F37" t="s">
        <v>9</v>
      </c>
      <c r="G37" t="s">
        <v>10</v>
      </c>
      <c r="H37">
        <v>42</v>
      </c>
      <c r="I37">
        <v>4</v>
      </c>
      <c r="J37" s="2">
        <v>24.42</v>
      </c>
      <c r="K37" s="2">
        <v>22.67</v>
      </c>
      <c r="L37" s="2">
        <v>20.3</v>
      </c>
      <c r="M37" s="3">
        <f t="shared" si="6"/>
        <v>22.463333333333335</v>
      </c>
      <c r="N37" s="2">
        <v>11.5</v>
      </c>
      <c r="O37" s="2">
        <v>12.52</v>
      </c>
      <c r="P37" s="2">
        <v>16.55</v>
      </c>
      <c r="Q37" s="3">
        <f>AVERAGE(N37:P37)</f>
        <v>13.523333333333333</v>
      </c>
      <c r="R37" s="2">
        <v>11.07</v>
      </c>
      <c r="S37" s="2">
        <v>10.199999999999999</v>
      </c>
      <c r="T37" s="2">
        <v>9.9700000000000006</v>
      </c>
      <c r="U37" s="3">
        <f t="shared" si="1"/>
        <v>10.413333333333334</v>
      </c>
      <c r="V37" s="2">
        <v>11.45</v>
      </c>
      <c r="W37" s="2">
        <v>10.95</v>
      </c>
      <c r="X37" s="2">
        <v>10.7</v>
      </c>
      <c r="Y37" s="3">
        <f>AVERAGE(V37:X37)</f>
        <v>11.033333333333331</v>
      </c>
      <c r="Z37" s="2">
        <v>11</v>
      </c>
      <c r="AA37" s="2">
        <v>10.8</v>
      </c>
      <c r="AB37" s="2">
        <v>10.199999999999999</v>
      </c>
      <c r="AC37" s="3">
        <f t="shared" si="11"/>
        <v>10.666666666666666</v>
      </c>
      <c r="AD37" s="2">
        <v>11.75</v>
      </c>
      <c r="AE37" s="2">
        <v>10.77</v>
      </c>
      <c r="AF37" s="2">
        <v>9.6199999999999992</v>
      </c>
      <c r="AG37" s="3">
        <f t="shared" si="12"/>
        <v>10.713333333333333</v>
      </c>
    </row>
    <row r="38" spans="1:33" x14ac:dyDescent="0.25">
      <c r="A38" t="s">
        <v>12</v>
      </c>
      <c r="B38">
        <v>21</v>
      </c>
      <c r="C38">
        <v>1.75</v>
      </c>
      <c r="D38" s="2">
        <v>65.770839999999993</v>
      </c>
      <c r="E38" s="2">
        <f t="shared" si="5"/>
        <v>21.476192653061222</v>
      </c>
      <c r="F38" t="s">
        <v>9</v>
      </c>
      <c r="G38" t="s">
        <v>10</v>
      </c>
      <c r="H38">
        <v>8</v>
      </c>
      <c r="I38">
        <v>4</v>
      </c>
      <c r="J38" s="2">
        <v>23.45</v>
      </c>
      <c r="K38" s="2">
        <v>24.45</v>
      </c>
      <c r="L38" s="2">
        <v>22.35</v>
      </c>
      <c r="M38" s="3">
        <f>AVERAGE(J38:L38)</f>
        <v>23.416666666666668</v>
      </c>
      <c r="N38" s="2">
        <v>23.4</v>
      </c>
      <c r="O38" s="2">
        <v>24.55</v>
      </c>
      <c r="P38" s="2">
        <v>21.9</v>
      </c>
      <c r="Q38" s="3">
        <f>AVERAGE(N38:P38)</f>
        <v>23.283333333333331</v>
      </c>
      <c r="R38" s="2">
        <v>26.97</v>
      </c>
      <c r="S38" s="2">
        <v>27.8</v>
      </c>
      <c r="T38" s="2">
        <v>24.77</v>
      </c>
      <c r="U38" s="3">
        <f t="shared" si="1"/>
        <v>26.513333333333332</v>
      </c>
      <c r="V38" s="2">
        <v>24.72</v>
      </c>
      <c r="W38" s="2">
        <v>24.37</v>
      </c>
      <c r="X38" s="2">
        <v>24.82</v>
      </c>
      <c r="Y38" s="3">
        <f>AVERAGE(V38:X38)</f>
        <v>24.636666666666667</v>
      </c>
      <c r="Z38" s="2">
        <v>19.350000000000001</v>
      </c>
      <c r="AA38" s="2">
        <v>19.899999999999999</v>
      </c>
      <c r="AB38" s="2"/>
      <c r="AC38" s="3">
        <f>AVERAGE(Z38:AB38)</f>
        <v>19.625</v>
      </c>
      <c r="AD38" s="2">
        <v>20.3</v>
      </c>
      <c r="AE38" s="2">
        <v>22.67</v>
      </c>
      <c r="AF38" s="2">
        <v>24.42</v>
      </c>
      <c r="AG38" s="3">
        <f>AVERAGE(AD38:AF38)</f>
        <v>22.463333333333335</v>
      </c>
    </row>
    <row r="39" spans="1:33" x14ac:dyDescent="0.25">
      <c r="A39" t="s">
        <v>12</v>
      </c>
      <c r="B39">
        <v>19</v>
      </c>
      <c r="C39">
        <v>1.83</v>
      </c>
      <c r="D39" s="2">
        <v>74.842680000000001</v>
      </c>
      <c r="E39" s="2">
        <f t="shared" si="5"/>
        <v>22.348436800143329</v>
      </c>
      <c r="F39" t="s">
        <v>9</v>
      </c>
      <c r="G39" t="s">
        <v>10</v>
      </c>
      <c r="H39">
        <v>10</v>
      </c>
      <c r="I39">
        <v>10</v>
      </c>
      <c r="J39" s="2">
        <v>43.55</v>
      </c>
      <c r="K39" s="2">
        <v>33.520000000000003</v>
      </c>
      <c r="L39" s="2">
        <v>35.869999999999997</v>
      </c>
      <c r="M39" s="3">
        <f t="shared" ref="M39:M53" si="13">AVERAGE(J39:L39)</f>
        <v>37.646666666666668</v>
      </c>
      <c r="N39" s="2">
        <v>16.77</v>
      </c>
      <c r="O39" s="2">
        <v>15.22</v>
      </c>
      <c r="P39" s="2">
        <v>17.77</v>
      </c>
      <c r="Q39" s="3">
        <f t="shared" ref="Q39:Q53" si="14">AVERAGE(N39:P39)</f>
        <v>16.58666666666667</v>
      </c>
      <c r="R39" s="2">
        <v>20.62</v>
      </c>
      <c r="S39" s="2">
        <v>19.22</v>
      </c>
      <c r="T39" s="2">
        <v>22.47</v>
      </c>
      <c r="U39" s="3">
        <f t="shared" si="1"/>
        <v>20.77</v>
      </c>
      <c r="V39" s="2">
        <v>19.5</v>
      </c>
      <c r="W39" s="2">
        <v>26.1</v>
      </c>
      <c r="X39" s="2">
        <v>18.600000000000001</v>
      </c>
      <c r="Y39" s="3">
        <f t="shared" ref="Y39:Y53" si="15">AVERAGE(V39:X39)</f>
        <v>21.400000000000002</v>
      </c>
      <c r="Z39" s="2">
        <v>17.12</v>
      </c>
      <c r="AA39" s="2">
        <v>18.149999999999999</v>
      </c>
      <c r="AB39" s="2">
        <v>13.65</v>
      </c>
      <c r="AC39" s="3">
        <f t="shared" ref="AC39:AC53" si="16">AVERAGE(Z39:AB39)</f>
        <v>16.306666666666665</v>
      </c>
      <c r="AD39" s="2">
        <v>17.75</v>
      </c>
      <c r="AE39" s="2">
        <v>15.55</v>
      </c>
      <c r="AF39" s="2">
        <v>18.72</v>
      </c>
      <c r="AG39" s="3">
        <f t="shared" ref="AG39:AG53" si="17">AVERAGE(AD39:AF39)</f>
        <v>17.34</v>
      </c>
    </row>
    <row r="40" spans="1:33" x14ac:dyDescent="0.25">
      <c r="A40" t="s">
        <v>12</v>
      </c>
      <c r="B40">
        <v>29</v>
      </c>
      <c r="C40">
        <v>1.96</v>
      </c>
      <c r="D40" s="2">
        <v>88.45044</v>
      </c>
      <c r="E40" s="2">
        <f t="shared" si="5"/>
        <v>23.024375260308208</v>
      </c>
      <c r="F40" t="s">
        <v>9</v>
      </c>
      <c r="G40" t="s">
        <v>10</v>
      </c>
      <c r="H40">
        <v>10</v>
      </c>
      <c r="I40">
        <v>8</v>
      </c>
      <c r="J40" s="2">
        <v>29.3</v>
      </c>
      <c r="K40" s="2">
        <v>29.7</v>
      </c>
      <c r="L40" s="2">
        <v>34.1</v>
      </c>
      <c r="M40" s="3">
        <f t="shared" si="13"/>
        <v>31.033333333333331</v>
      </c>
      <c r="N40" s="2">
        <v>29.1</v>
      </c>
      <c r="O40" s="2">
        <v>30.75</v>
      </c>
      <c r="P40" s="2">
        <v>29.5</v>
      </c>
      <c r="Q40" s="3">
        <f t="shared" si="14"/>
        <v>29.783333333333331</v>
      </c>
      <c r="R40" s="2">
        <v>30.4</v>
      </c>
      <c r="S40" s="2">
        <v>30.25</v>
      </c>
      <c r="T40" s="2">
        <v>30.15</v>
      </c>
      <c r="U40" s="3">
        <f t="shared" si="1"/>
        <v>30.266666666666666</v>
      </c>
      <c r="V40" s="2">
        <v>28.57</v>
      </c>
      <c r="W40" s="2">
        <v>28.22</v>
      </c>
      <c r="X40" s="2">
        <v>24.15</v>
      </c>
      <c r="Y40" s="3">
        <f t="shared" si="15"/>
        <v>26.98</v>
      </c>
      <c r="Z40" s="2">
        <v>30.4</v>
      </c>
      <c r="AA40" s="2">
        <v>33.42</v>
      </c>
      <c r="AB40" s="2">
        <v>32.119999999999997</v>
      </c>
      <c r="AC40" s="3">
        <f t="shared" si="16"/>
        <v>31.98</v>
      </c>
      <c r="AD40" s="2">
        <v>31.42</v>
      </c>
      <c r="AE40" s="2">
        <v>30.3</v>
      </c>
      <c r="AF40" s="2">
        <v>30.55</v>
      </c>
      <c r="AG40" s="3">
        <f t="shared" si="17"/>
        <v>30.756666666666664</v>
      </c>
    </row>
    <row r="41" spans="1:33" x14ac:dyDescent="0.25">
      <c r="A41" t="s">
        <v>12</v>
      </c>
      <c r="B41">
        <v>22</v>
      </c>
      <c r="C41">
        <v>1.88</v>
      </c>
      <c r="D41" s="2">
        <v>80.739375999999993</v>
      </c>
      <c r="E41" s="2">
        <f t="shared" si="5"/>
        <v>22.843870529651426</v>
      </c>
      <c r="F41" t="s">
        <v>9</v>
      </c>
      <c r="G41" t="s">
        <v>11</v>
      </c>
      <c r="H41">
        <v>13</v>
      </c>
      <c r="I41">
        <v>15</v>
      </c>
      <c r="J41" s="2">
        <v>19.3</v>
      </c>
      <c r="K41" s="2">
        <v>21.22</v>
      </c>
      <c r="L41" s="2">
        <v>18.420000000000002</v>
      </c>
      <c r="M41" s="3">
        <f t="shared" si="13"/>
        <v>19.646666666666665</v>
      </c>
      <c r="N41" s="2">
        <v>17.45</v>
      </c>
      <c r="O41" s="2">
        <v>20.149999999999999</v>
      </c>
      <c r="P41" s="2">
        <v>23.12</v>
      </c>
      <c r="Q41" s="3">
        <f t="shared" si="14"/>
        <v>20.239999999999998</v>
      </c>
      <c r="R41" s="2">
        <v>18.25</v>
      </c>
      <c r="S41" s="2">
        <v>19.37</v>
      </c>
      <c r="T41" s="2">
        <v>14.9</v>
      </c>
      <c r="U41" s="3">
        <f t="shared" si="1"/>
        <v>17.506666666666668</v>
      </c>
      <c r="V41" s="2">
        <v>20.7</v>
      </c>
      <c r="W41" s="2">
        <v>15.32</v>
      </c>
      <c r="X41" s="2">
        <v>21.35</v>
      </c>
      <c r="Y41" s="3">
        <f t="shared" si="15"/>
        <v>19.123333333333331</v>
      </c>
      <c r="Z41" s="2">
        <v>18.97</v>
      </c>
      <c r="AA41" s="2">
        <v>15</v>
      </c>
      <c r="AB41" s="2">
        <v>19.27</v>
      </c>
      <c r="AC41" s="3">
        <f t="shared" si="16"/>
        <v>17.746666666666666</v>
      </c>
      <c r="AD41" s="2">
        <v>19.47</v>
      </c>
      <c r="AE41" s="2">
        <v>21.4</v>
      </c>
      <c r="AF41" s="2">
        <v>20.12</v>
      </c>
      <c r="AG41" s="3">
        <f t="shared" si="17"/>
        <v>20.329999999999998</v>
      </c>
    </row>
    <row r="42" spans="1:33" x14ac:dyDescent="0.25">
      <c r="A42" t="s">
        <v>12</v>
      </c>
      <c r="B42">
        <v>24</v>
      </c>
      <c r="C42">
        <v>2.0299999999999998</v>
      </c>
      <c r="D42" s="2">
        <v>108.86207999999999</v>
      </c>
      <c r="E42" s="2">
        <f t="shared" si="5"/>
        <v>26.417064233541222</v>
      </c>
      <c r="F42" t="s">
        <v>9</v>
      </c>
      <c r="G42" t="s">
        <v>10</v>
      </c>
      <c r="H42">
        <v>17</v>
      </c>
      <c r="I42">
        <v>12</v>
      </c>
      <c r="J42" s="2">
        <v>12.05</v>
      </c>
      <c r="K42" s="2">
        <v>9.85</v>
      </c>
      <c r="L42" s="2">
        <v>10.6</v>
      </c>
      <c r="M42" s="3">
        <f t="shared" si="13"/>
        <v>10.833333333333334</v>
      </c>
      <c r="N42" s="2">
        <v>8.07</v>
      </c>
      <c r="O42" s="2">
        <v>8.2200000000000006</v>
      </c>
      <c r="P42" s="2">
        <v>8.25</v>
      </c>
      <c r="Q42" s="3">
        <f t="shared" si="14"/>
        <v>8.18</v>
      </c>
      <c r="R42" s="2">
        <v>18.07</v>
      </c>
      <c r="S42" s="2">
        <v>18.62</v>
      </c>
      <c r="T42" s="2">
        <v>18.399999999999999</v>
      </c>
      <c r="U42" s="3">
        <f t="shared" si="1"/>
        <v>18.363333333333333</v>
      </c>
      <c r="V42" s="2">
        <v>12.67</v>
      </c>
      <c r="W42" s="2">
        <v>9.67</v>
      </c>
      <c r="X42" s="2">
        <v>11.2</v>
      </c>
      <c r="Y42" s="3">
        <f t="shared" si="15"/>
        <v>11.18</v>
      </c>
      <c r="Z42" s="2">
        <v>11.22</v>
      </c>
      <c r="AA42" s="2">
        <v>10.62</v>
      </c>
      <c r="AB42" s="2">
        <v>13.5</v>
      </c>
      <c r="AC42" s="3">
        <f t="shared" si="16"/>
        <v>11.780000000000001</v>
      </c>
      <c r="AD42" s="2">
        <v>10.02</v>
      </c>
      <c r="AE42" s="2">
        <v>11.82</v>
      </c>
      <c r="AF42" s="2">
        <v>10.45</v>
      </c>
      <c r="AG42" s="3">
        <f t="shared" si="17"/>
        <v>10.763333333333334</v>
      </c>
    </row>
    <row r="43" spans="1:33" x14ac:dyDescent="0.25">
      <c r="A43" t="s">
        <v>12</v>
      </c>
      <c r="B43">
        <v>29</v>
      </c>
      <c r="C43">
        <v>1.92</v>
      </c>
      <c r="D43" s="2">
        <v>84.821703999999997</v>
      </c>
      <c r="E43" s="2">
        <f t="shared" si="5"/>
        <v>23.009359809027778</v>
      </c>
      <c r="F43" t="s">
        <v>9</v>
      </c>
      <c r="G43" t="s">
        <v>11</v>
      </c>
      <c r="H43">
        <v>15</v>
      </c>
      <c r="I43">
        <v>20</v>
      </c>
      <c r="J43" s="2">
        <v>34.82</v>
      </c>
      <c r="K43" s="2">
        <v>31.15</v>
      </c>
      <c r="L43" s="2">
        <v>35.65</v>
      </c>
      <c r="M43" s="3">
        <f t="shared" si="13"/>
        <v>33.873333333333335</v>
      </c>
      <c r="N43" s="2">
        <v>33.65</v>
      </c>
      <c r="O43" s="2">
        <v>36.020000000000003</v>
      </c>
      <c r="P43" s="2">
        <v>34.770000000000003</v>
      </c>
      <c r="Q43" s="3">
        <f t="shared" si="14"/>
        <v>34.813333333333333</v>
      </c>
      <c r="R43" s="2">
        <v>26.62</v>
      </c>
      <c r="S43" s="2">
        <v>36.1</v>
      </c>
      <c r="T43" s="2">
        <v>39.07</v>
      </c>
      <c r="U43" s="3">
        <f t="shared" si="1"/>
        <v>33.93</v>
      </c>
      <c r="V43" s="2">
        <v>30.02</v>
      </c>
      <c r="W43" s="2">
        <v>26.77</v>
      </c>
      <c r="X43" s="2">
        <v>28.65</v>
      </c>
      <c r="Y43" s="3">
        <f t="shared" si="15"/>
        <v>28.48</v>
      </c>
      <c r="Z43" s="2">
        <v>28.22</v>
      </c>
      <c r="AA43" s="2">
        <v>33.07</v>
      </c>
      <c r="AB43" s="2">
        <v>33.369999999999997</v>
      </c>
      <c r="AC43" s="3">
        <f t="shared" si="16"/>
        <v>31.553333333333331</v>
      </c>
      <c r="AD43" s="2">
        <v>27.4</v>
      </c>
      <c r="AE43" s="2">
        <v>33.950000000000003</v>
      </c>
      <c r="AF43" s="2">
        <v>38.950000000000003</v>
      </c>
      <c r="AG43" s="3">
        <f t="shared" si="17"/>
        <v>33.433333333333337</v>
      </c>
    </row>
    <row r="44" spans="1:33" x14ac:dyDescent="0.25">
      <c r="A44" t="s">
        <v>14</v>
      </c>
      <c r="B44">
        <v>72</v>
      </c>
      <c r="C44">
        <v>1.68</v>
      </c>
      <c r="D44" s="2">
        <v>61.234920000000002</v>
      </c>
      <c r="E44" s="2">
        <f t="shared" si="5"/>
        <v>21.69604591836735</v>
      </c>
      <c r="F44" t="s">
        <v>8</v>
      </c>
      <c r="G44" t="s">
        <v>11</v>
      </c>
      <c r="H44">
        <v>54</v>
      </c>
      <c r="I44">
        <v>6</v>
      </c>
      <c r="J44" s="2">
        <v>12.45</v>
      </c>
      <c r="K44" s="2">
        <v>11.92</v>
      </c>
      <c r="L44" s="2">
        <v>11.07</v>
      </c>
      <c r="M44" s="3">
        <f t="shared" si="13"/>
        <v>11.813333333333333</v>
      </c>
      <c r="N44" s="2">
        <v>10.6</v>
      </c>
      <c r="O44" s="2">
        <v>10.199999999999999</v>
      </c>
      <c r="P44" s="2">
        <v>11.1</v>
      </c>
      <c r="Q44" s="3">
        <f t="shared" si="14"/>
        <v>10.633333333333333</v>
      </c>
      <c r="R44" s="2">
        <v>9.52</v>
      </c>
      <c r="S44" s="2">
        <v>10.050000000000001</v>
      </c>
      <c r="T44" s="2">
        <v>8.6199999999999992</v>
      </c>
      <c r="U44" s="3">
        <f t="shared" si="1"/>
        <v>9.3966666666666665</v>
      </c>
      <c r="V44" s="2">
        <v>8.8699999999999992</v>
      </c>
      <c r="W44" s="2">
        <v>9.4499999999999993</v>
      </c>
      <c r="X44" s="2">
        <v>9.85</v>
      </c>
      <c r="Y44" s="3">
        <f t="shared" si="15"/>
        <v>9.39</v>
      </c>
      <c r="Z44" s="2">
        <v>8.3000000000000007</v>
      </c>
      <c r="AA44" s="2">
        <v>7.32</v>
      </c>
      <c r="AB44" s="2"/>
      <c r="AC44" s="3">
        <f t="shared" si="16"/>
        <v>7.8100000000000005</v>
      </c>
      <c r="AD44" s="2">
        <v>10.47</v>
      </c>
      <c r="AE44" s="2">
        <v>9.35</v>
      </c>
      <c r="AF44" s="2">
        <v>10.85</v>
      </c>
      <c r="AG44" s="3">
        <f t="shared" si="17"/>
        <v>10.223333333333334</v>
      </c>
    </row>
    <row r="45" spans="1:33" x14ac:dyDescent="0.25">
      <c r="A45" t="s">
        <v>8</v>
      </c>
      <c r="B45">
        <v>19</v>
      </c>
      <c r="C45">
        <v>1.6</v>
      </c>
      <c r="D45" s="2">
        <v>56.698999999999998</v>
      </c>
      <c r="E45" s="2">
        <f t="shared" si="5"/>
        <v>22.148046874999995</v>
      </c>
      <c r="F45" t="s">
        <v>9</v>
      </c>
      <c r="G45" t="s">
        <v>10</v>
      </c>
      <c r="H45">
        <v>10</v>
      </c>
      <c r="I45">
        <v>15</v>
      </c>
      <c r="J45" s="2">
        <v>27.02</v>
      </c>
      <c r="K45" s="2">
        <v>31.27</v>
      </c>
      <c r="L45" s="2">
        <v>32.15</v>
      </c>
      <c r="M45" s="3">
        <f t="shared" si="13"/>
        <v>30.146666666666665</v>
      </c>
      <c r="N45" s="2">
        <v>26.15</v>
      </c>
      <c r="O45" s="2">
        <v>29.22</v>
      </c>
      <c r="P45" s="2">
        <v>28.17</v>
      </c>
      <c r="Q45" s="3">
        <f t="shared" si="14"/>
        <v>27.846666666666664</v>
      </c>
      <c r="R45" s="2">
        <v>29.42</v>
      </c>
      <c r="S45" s="2">
        <v>34.47</v>
      </c>
      <c r="T45" s="2">
        <v>34.369999999999997</v>
      </c>
      <c r="U45" s="3">
        <f t="shared" si="1"/>
        <v>32.75333333333333</v>
      </c>
      <c r="V45" s="2">
        <v>28.87</v>
      </c>
      <c r="W45" s="2">
        <v>31.47</v>
      </c>
      <c r="X45" s="2">
        <v>34.47</v>
      </c>
      <c r="Y45" s="3">
        <f t="shared" si="15"/>
        <v>31.603333333333335</v>
      </c>
      <c r="Z45" s="2">
        <v>27.6</v>
      </c>
      <c r="AA45" s="2">
        <v>26.8</v>
      </c>
      <c r="AB45" s="2">
        <v>28.92</v>
      </c>
      <c r="AC45" s="3">
        <f t="shared" si="16"/>
        <v>27.773333333333337</v>
      </c>
      <c r="AD45" s="2">
        <v>29.3</v>
      </c>
      <c r="AE45" s="2">
        <v>32.42</v>
      </c>
      <c r="AF45" s="2">
        <v>33.42</v>
      </c>
      <c r="AG45" s="3">
        <f t="shared" si="17"/>
        <v>31.713333333333335</v>
      </c>
    </row>
    <row r="46" spans="1:33" x14ac:dyDescent="0.25">
      <c r="A46" t="s">
        <v>14</v>
      </c>
      <c r="B46">
        <v>58</v>
      </c>
      <c r="C46">
        <v>1.73</v>
      </c>
      <c r="D46" s="2">
        <v>58.96696</v>
      </c>
      <c r="E46" s="2">
        <f t="shared" si="5"/>
        <v>19.702282067559892</v>
      </c>
      <c r="F46" t="s">
        <v>15</v>
      </c>
      <c r="G46" t="s">
        <v>10</v>
      </c>
      <c r="H46">
        <v>1</v>
      </c>
      <c r="I46">
        <v>5</v>
      </c>
      <c r="J46" s="2">
        <v>19.75</v>
      </c>
      <c r="K46" s="2">
        <v>17.27</v>
      </c>
      <c r="L46" s="2">
        <v>22.22</v>
      </c>
      <c r="M46" s="3">
        <f t="shared" si="13"/>
        <v>19.746666666666666</v>
      </c>
      <c r="N46" s="2">
        <v>24.1</v>
      </c>
      <c r="O46" s="2">
        <v>24.65</v>
      </c>
      <c r="P46" s="2">
        <v>21.95</v>
      </c>
      <c r="Q46" s="3">
        <f t="shared" si="14"/>
        <v>23.566666666666666</v>
      </c>
      <c r="R46" s="2">
        <v>22.47</v>
      </c>
      <c r="S46" s="2">
        <v>22.35</v>
      </c>
      <c r="T46" s="2">
        <v>19.3</v>
      </c>
      <c r="U46" s="3">
        <f t="shared" si="1"/>
        <v>21.373333333333335</v>
      </c>
      <c r="V46" s="2">
        <v>19.25</v>
      </c>
      <c r="W46" s="2">
        <v>22.6</v>
      </c>
      <c r="X46" s="2">
        <v>23.9</v>
      </c>
      <c r="Y46" s="3">
        <f t="shared" si="15"/>
        <v>21.916666666666668</v>
      </c>
      <c r="Z46" s="2">
        <v>9.1</v>
      </c>
      <c r="AA46" s="2">
        <v>16.55</v>
      </c>
      <c r="AB46" s="2">
        <v>18.8</v>
      </c>
      <c r="AC46" s="3">
        <f t="shared" si="16"/>
        <v>14.816666666666668</v>
      </c>
      <c r="AD46" s="2">
        <v>26.37</v>
      </c>
      <c r="AE46" s="2">
        <v>16.45</v>
      </c>
      <c r="AF46" s="2">
        <v>16.47</v>
      </c>
      <c r="AG46" s="3">
        <f t="shared" si="17"/>
        <v>19.763333333333332</v>
      </c>
    </row>
    <row r="47" spans="1:33" x14ac:dyDescent="0.25">
      <c r="A47" t="s">
        <v>8</v>
      </c>
      <c r="B47">
        <v>67</v>
      </c>
      <c r="C47">
        <v>1.6</v>
      </c>
      <c r="D47" s="2">
        <v>69.399575999999996</v>
      </c>
      <c r="E47" s="2">
        <f t="shared" si="5"/>
        <v>27.109209374999992</v>
      </c>
      <c r="F47" t="s">
        <v>9</v>
      </c>
      <c r="G47" t="s">
        <v>10</v>
      </c>
      <c r="H47">
        <v>20</v>
      </c>
      <c r="I47">
        <v>6</v>
      </c>
      <c r="J47" s="2">
        <v>3.17</v>
      </c>
      <c r="K47" s="2">
        <v>2.52</v>
      </c>
      <c r="L47" s="2">
        <v>2.42</v>
      </c>
      <c r="M47" s="3">
        <f t="shared" si="13"/>
        <v>2.7033333333333331</v>
      </c>
      <c r="N47" s="2">
        <v>3.75</v>
      </c>
      <c r="O47" s="2">
        <v>2.95</v>
      </c>
      <c r="P47" s="2">
        <v>2.82</v>
      </c>
      <c r="Q47" s="3">
        <f t="shared" si="14"/>
        <v>3.1733333333333333</v>
      </c>
      <c r="R47" s="2">
        <v>3.8</v>
      </c>
      <c r="S47" s="2">
        <v>3.62</v>
      </c>
      <c r="T47" s="2">
        <v>3.62</v>
      </c>
      <c r="U47" s="3">
        <f t="shared" si="1"/>
        <v>3.6799999999999997</v>
      </c>
      <c r="V47" s="2">
        <v>3.15</v>
      </c>
      <c r="W47" s="2">
        <v>4.1500000000000004</v>
      </c>
      <c r="X47" s="2">
        <v>4.0199999999999996</v>
      </c>
      <c r="Y47" s="3">
        <f t="shared" si="15"/>
        <v>3.7733333333333334</v>
      </c>
      <c r="Z47" s="2">
        <v>2.52</v>
      </c>
      <c r="AA47" s="2">
        <v>3.42</v>
      </c>
      <c r="AB47" s="2">
        <v>4.2699999999999996</v>
      </c>
      <c r="AC47" s="3">
        <f t="shared" si="16"/>
        <v>3.4033333333333329</v>
      </c>
      <c r="AD47" s="2">
        <v>2.75</v>
      </c>
      <c r="AE47" s="2">
        <v>2.5</v>
      </c>
      <c r="AF47" s="2">
        <v>2.12</v>
      </c>
      <c r="AG47" s="3">
        <f t="shared" si="17"/>
        <v>2.4566666666666666</v>
      </c>
    </row>
    <row r="48" spans="1:33" x14ac:dyDescent="0.25">
      <c r="A48" t="s">
        <v>14</v>
      </c>
      <c r="B48">
        <v>52</v>
      </c>
      <c r="C48">
        <v>1.75</v>
      </c>
      <c r="D48" s="2">
        <v>77.110640000000004</v>
      </c>
      <c r="E48" s="2">
        <f t="shared" si="5"/>
        <v>25.178984489795919</v>
      </c>
      <c r="F48" t="s">
        <v>9</v>
      </c>
      <c r="G48" t="s">
        <v>10</v>
      </c>
      <c r="I48">
        <v>7</v>
      </c>
      <c r="J48" s="2">
        <v>8.52</v>
      </c>
      <c r="K48" s="2">
        <v>7.92</v>
      </c>
      <c r="L48" s="2">
        <v>8.42</v>
      </c>
      <c r="M48" s="3">
        <f t="shared" si="13"/>
        <v>8.2866666666666671</v>
      </c>
      <c r="N48" s="2">
        <v>7.52</v>
      </c>
      <c r="O48" s="2">
        <v>3.2</v>
      </c>
      <c r="P48" s="2">
        <v>4.5</v>
      </c>
      <c r="Q48" s="3">
        <f t="shared" si="14"/>
        <v>5.0733333333333333</v>
      </c>
      <c r="R48" s="2">
        <v>3.22</v>
      </c>
      <c r="S48" s="2">
        <v>2.72</v>
      </c>
      <c r="T48" s="2">
        <v>2.95</v>
      </c>
      <c r="U48" s="3">
        <f t="shared" si="1"/>
        <v>2.9633333333333334</v>
      </c>
      <c r="V48" s="2">
        <v>5.12</v>
      </c>
      <c r="W48" s="2">
        <v>4.87</v>
      </c>
      <c r="X48" s="2">
        <v>5.37</v>
      </c>
      <c r="Y48" s="3">
        <f t="shared" si="15"/>
        <v>5.12</v>
      </c>
      <c r="Z48" s="2">
        <v>2.62</v>
      </c>
      <c r="AA48" s="2">
        <v>2.82</v>
      </c>
      <c r="AB48" s="2">
        <v>3.42</v>
      </c>
      <c r="AC48" s="3">
        <f t="shared" si="16"/>
        <v>2.9533333333333331</v>
      </c>
      <c r="AD48" s="2">
        <v>2.97</v>
      </c>
      <c r="AE48" s="2">
        <v>3.3</v>
      </c>
      <c r="AF48" s="2">
        <v>3.7</v>
      </c>
      <c r="AG48" s="3">
        <f t="shared" si="17"/>
        <v>3.3233333333333328</v>
      </c>
    </row>
    <row r="49" spans="1:33" x14ac:dyDescent="0.25">
      <c r="A49" t="s">
        <v>14</v>
      </c>
      <c r="B49">
        <v>65</v>
      </c>
      <c r="C49">
        <v>1.63</v>
      </c>
      <c r="D49" s="2">
        <v>63.502879999999998</v>
      </c>
      <c r="E49" s="2">
        <f t="shared" si="5"/>
        <v>23.901117844104032</v>
      </c>
      <c r="F49" t="s">
        <v>20</v>
      </c>
      <c r="G49" t="s">
        <v>10</v>
      </c>
      <c r="H49">
        <v>10</v>
      </c>
      <c r="I49">
        <v>10</v>
      </c>
      <c r="J49" s="2">
        <v>5.25</v>
      </c>
      <c r="K49" s="2">
        <v>7.97</v>
      </c>
      <c r="L49" s="2">
        <v>8.1999999999999993</v>
      </c>
      <c r="M49" s="3">
        <f t="shared" si="13"/>
        <v>7.14</v>
      </c>
      <c r="N49" s="2">
        <v>5.4</v>
      </c>
      <c r="O49" s="2">
        <v>6.25</v>
      </c>
      <c r="P49" s="2">
        <v>6.17</v>
      </c>
      <c r="Q49" s="3">
        <f t="shared" si="14"/>
        <v>5.94</v>
      </c>
      <c r="R49" s="2">
        <v>6.75</v>
      </c>
      <c r="S49" s="2">
        <v>6.55</v>
      </c>
      <c r="T49" s="2">
        <v>8.0500000000000007</v>
      </c>
      <c r="U49" s="3">
        <f t="shared" si="1"/>
        <v>7.1166666666666671</v>
      </c>
      <c r="V49" s="2">
        <v>5.32</v>
      </c>
      <c r="W49" s="2">
        <v>5.45</v>
      </c>
      <c r="X49" s="2">
        <v>5.15</v>
      </c>
      <c r="Y49" s="3">
        <f t="shared" si="15"/>
        <v>5.3066666666666666</v>
      </c>
      <c r="Z49" s="2">
        <v>6.2</v>
      </c>
      <c r="AA49" s="2">
        <v>6.25</v>
      </c>
      <c r="AB49" s="2">
        <v>4.67</v>
      </c>
      <c r="AC49" s="3">
        <f t="shared" si="16"/>
        <v>5.7066666666666661</v>
      </c>
      <c r="AD49" s="2">
        <v>4.9000000000000004</v>
      </c>
      <c r="AE49" s="2">
        <v>5.72</v>
      </c>
      <c r="AF49" s="2">
        <v>4.72</v>
      </c>
      <c r="AG49" s="3">
        <f t="shared" si="17"/>
        <v>5.1133333333333333</v>
      </c>
    </row>
    <row r="50" spans="1:33" x14ac:dyDescent="0.25">
      <c r="A50" t="s">
        <v>14</v>
      </c>
      <c r="B50">
        <v>28</v>
      </c>
      <c r="C50">
        <v>1.68</v>
      </c>
      <c r="D50" s="2">
        <v>58.059775999999999</v>
      </c>
      <c r="E50" s="2">
        <f t="shared" si="5"/>
        <v>20.57106575963719</v>
      </c>
      <c r="F50" t="s">
        <v>15</v>
      </c>
      <c r="G50" t="s">
        <v>10</v>
      </c>
      <c r="H50">
        <v>14</v>
      </c>
      <c r="I50">
        <v>6</v>
      </c>
      <c r="J50" s="2">
        <v>27.57</v>
      </c>
      <c r="K50" s="2">
        <v>27.57</v>
      </c>
      <c r="L50" s="2">
        <v>27.8</v>
      </c>
      <c r="M50" s="3">
        <f t="shared" si="13"/>
        <v>27.646666666666665</v>
      </c>
      <c r="N50" s="2">
        <v>24.55</v>
      </c>
      <c r="O50" s="2">
        <v>25.9</v>
      </c>
      <c r="P50" s="2">
        <v>24.65</v>
      </c>
      <c r="Q50" s="3">
        <f t="shared" si="14"/>
        <v>25.033333333333331</v>
      </c>
      <c r="R50" s="2">
        <v>15.37</v>
      </c>
      <c r="S50" s="2">
        <v>22.17</v>
      </c>
      <c r="T50" s="2">
        <v>23.17</v>
      </c>
      <c r="U50" s="3">
        <f t="shared" si="1"/>
        <v>20.236666666666668</v>
      </c>
      <c r="V50" s="2">
        <v>20.350000000000001</v>
      </c>
      <c r="W50" s="2">
        <v>24.75</v>
      </c>
      <c r="X50" s="2">
        <v>22.42</v>
      </c>
      <c r="Y50" s="3">
        <f t="shared" si="15"/>
        <v>22.506666666666671</v>
      </c>
      <c r="Z50" s="2">
        <v>20.72</v>
      </c>
      <c r="AA50" s="2">
        <v>23.72</v>
      </c>
      <c r="AB50" s="2">
        <v>27.55</v>
      </c>
      <c r="AC50" s="3">
        <f t="shared" si="16"/>
        <v>23.996666666666666</v>
      </c>
      <c r="AD50" s="2">
        <v>24.95</v>
      </c>
      <c r="AE50" s="2">
        <v>21.97</v>
      </c>
      <c r="AF50" s="2">
        <v>21.27</v>
      </c>
      <c r="AG50" s="3">
        <f t="shared" si="17"/>
        <v>22.73</v>
      </c>
    </row>
    <row r="51" spans="1:33" x14ac:dyDescent="0.25">
      <c r="A51" t="s">
        <v>14</v>
      </c>
      <c r="B51">
        <v>57</v>
      </c>
      <c r="C51">
        <v>1.65</v>
      </c>
      <c r="D51" s="2">
        <v>63.502879999999998</v>
      </c>
      <c r="E51" s="2">
        <f t="shared" si="5"/>
        <v>23.325208448117539</v>
      </c>
      <c r="F51" t="s">
        <v>9</v>
      </c>
      <c r="G51" t="s">
        <v>10</v>
      </c>
      <c r="H51">
        <v>15</v>
      </c>
      <c r="I51">
        <v>11</v>
      </c>
      <c r="J51" s="2">
        <v>27.9</v>
      </c>
      <c r="K51" s="2">
        <v>28.47</v>
      </c>
      <c r="L51" s="2">
        <v>28.9</v>
      </c>
      <c r="M51" s="3">
        <f t="shared" si="13"/>
        <v>28.423333333333332</v>
      </c>
      <c r="N51" s="2">
        <v>33.200000000000003</v>
      </c>
      <c r="O51" s="2">
        <v>32.32</v>
      </c>
      <c r="P51" s="2">
        <v>30.45</v>
      </c>
      <c r="Q51" s="3">
        <f t="shared" si="14"/>
        <v>31.990000000000006</v>
      </c>
      <c r="R51" s="2">
        <v>28.42</v>
      </c>
      <c r="S51" s="2">
        <v>29.8</v>
      </c>
      <c r="T51" s="2">
        <v>26.67</v>
      </c>
      <c r="U51" s="3">
        <f t="shared" si="1"/>
        <v>28.296666666666667</v>
      </c>
      <c r="V51" s="2">
        <v>22.15</v>
      </c>
      <c r="W51" s="2">
        <v>28.3</v>
      </c>
      <c r="X51" s="2">
        <v>29.15</v>
      </c>
      <c r="Y51" s="3">
        <f t="shared" si="15"/>
        <v>26.533333333333331</v>
      </c>
      <c r="Z51" s="2">
        <v>23.62</v>
      </c>
      <c r="AA51" s="2">
        <v>24.92</v>
      </c>
      <c r="AB51" s="2">
        <v>23.77</v>
      </c>
      <c r="AC51" s="3">
        <f t="shared" si="16"/>
        <v>24.103333333333335</v>
      </c>
      <c r="AD51" s="2">
        <v>27.77</v>
      </c>
      <c r="AE51" s="2">
        <v>27.7</v>
      </c>
      <c r="AF51" s="2">
        <v>25.92</v>
      </c>
      <c r="AG51" s="3">
        <f t="shared" si="17"/>
        <v>27.13</v>
      </c>
    </row>
    <row r="52" spans="1:33" x14ac:dyDescent="0.25">
      <c r="A52" t="s">
        <v>14</v>
      </c>
      <c r="B52">
        <v>59</v>
      </c>
      <c r="C52">
        <v>1.73</v>
      </c>
      <c r="D52" s="2">
        <v>75.749864000000002</v>
      </c>
      <c r="E52" s="2">
        <f t="shared" si="5"/>
        <v>25.309854656019244</v>
      </c>
      <c r="F52" t="s">
        <v>9</v>
      </c>
      <c r="G52" t="s">
        <v>11</v>
      </c>
      <c r="H52">
        <v>18</v>
      </c>
      <c r="I52">
        <v>6</v>
      </c>
      <c r="J52" s="2">
        <v>10.1</v>
      </c>
      <c r="K52" s="2">
        <v>17.670000000000002</v>
      </c>
      <c r="L52" s="2">
        <v>9.6</v>
      </c>
      <c r="M52" s="3">
        <f t="shared" si="13"/>
        <v>12.456666666666669</v>
      </c>
      <c r="N52" s="2">
        <v>10.57</v>
      </c>
      <c r="O52" s="2">
        <v>8.1999999999999993</v>
      </c>
      <c r="P52" s="2">
        <v>9.1</v>
      </c>
      <c r="Q52" s="3">
        <f t="shared" si="14"/>
        <v>9.2899999999999991</v>
      </c>
      <c r="R52" s="2">
        <v>11.37</v>
      </c>
      <c r="S52" s="2">
        <v>10.85</v>
      </c>
      <c r="T52" s="2">
        <v>9.0500000000000007</v>
      </c>
      <c r="U52" s="3">
        <f t="shared" si="1"/>
        <v>10.423333333333334</v>
      </c>
      <c r="V52" s="2">
        <v>9.3000000000000007</v>
      </c>
      <c r="W52" s="2">
        <v>10.220000000000001</v>
      </c>
      <c r="X52" s="2">
        <v>15.87</v>
      </c>
      <c r="Y52" s="3">
        <f t="shared" si="15"/>
        <v>11.796666666666667</v>
      </c>
      <c r="Z52" s="2">
        <v>16</v>
      </c>
      <c r="AA52" s="2">
        <v>22.42</v>
      </c>
      <c r="AB52" s="2">
        <v>15.12</v>
      </c>
      <c r="AC52" s="3">
        <f t="shared" si="16"/>
        <v>17.846666666666668</v>
      </c>
      <c r="AD52" s="2">
        <v>16.399999999999999</v>
      </c>
      <c r="AE52" s="2">
        <v>10.119999999999999</v>
      </c>
      <c r="AF52" s="2">
        <v>19</v>
      </c>
      <c r="AG52" s="3">
        <f t="shared" si="17"/>
        <v>15.173333333333332</v>
      </c>
    </row>
    <row r="53" spans="1:33" x14ac:dyDescent="0.25">
      <c r="A53" t="s">
        <v>14</v>
      </c>
      <c r="B53">
        <v>63</v>
      </c>
      <c r="C53">
        <v>1.75</v>
      </c>
      <c r="D53" s="2">
        <v>76.203456000000003</v>
      </c>
      <c r="E53" s="2">
        <f t="shared" si="5"/>
        <v>24.882761142857145</v>
      </c>
      <c r="F53" t="s">
        <v>9</v>
      </c>
      <c r="G53" t="s">
        <v>10</v>
      </c>
      <c r="H53">
        <v>28</v>
      </c>
      <c r="I53">
        <v>8</v>
      </c>
      <c r="J53" s="2">
        <v>18.47</v>
      </c>
      <c r="K53" s="2">
        <v>17.100000000000001</v>
      </c>
      <c r="L53" s="2">
        <v>16.649999999999999</v>
      </c>
      <c r="M53" s="3">
        <f t="shared" si="13"/>
        <v>17.406666666666666</v>
      </c>
      <c r="N53" s="2">
        <v>15.22</v>
      </c>
      <c r="O53" s="2">
        <v>14.65</v>
      </c>
      <c r="P53" s="2">
        <v>14.92</v>
      </c>
      <c r="Q53" s="3">
        <f t="shared" si="14"/>
        <v>14.93</v>
      </c>
      <c r="R53" s="2">
        <v>18.52</v>
      </c>
      <c r="S53" s="2">
        <v>14.67</v>
      </c>
      <c r="T53" s="2">
        <v>15.97</v>
      </c>
      <c r="U53" s="3">
        <f t="shared" si="1"/>
        <v>16.386666666666667</v>
      </c>
      <c r="V53" s="2">
        <v>13.37</v>
      </c>
      <c r="W53" s="2">
        <v>12.82</v>
      </c>
      <c r="X53" s="2">
        <v>13.02</v>
      </c>
      <c r="Y53" s="3">
        <f t="shared" si="15"/>
        <v>13.069999999999999</v>
      </c>
      <c r="Z53" s="2">
        <v>13.85</v>
      </c>
      <c r="AA53" s="2">
        <v>14.55</v>
      </c>
      <c r="AB53" s="2">
        <v>17.2</v>
      </c>
      <c r="AC53" s="3">
        <f t="shared" si="16"/>
        <v>15.199999999999998</v>
      </c>
      <c r="AD53" s="2">
        <v>14.82</v>
      </c>
      <c r="AE53" s="2">
        <v>18.350000000000001</v>
      </c>
      <c r="AF53" s="2">
        <v>16.32</v>
      </c>
      <c r="AG53" s="3">
        <f t="shared" si="17"/>
        <v>16.496666666666666</v>
      </c>
    </row>
    <row r="54" spans="1:33" x14ac:dyDescent="0.25">
      <c r="A54" t="s">
        <v>12</v>
      </c>
      <c r="B54">
        <v>18</v>
      </c>
      <c r="C54">
        <v>1.73</v>
      </c>
      <c r="D54" s="2">
        <v>65.770839999999993</v>
      </c>
      <c r="E54" s="2">
        <f t="shared" si="5"/>
        <v>21.975622306124492</v>
      </c>
      <c r="F54" t="s">
        <v>9</v>
      </c>
      <c r="G54" t="s">
        <v>10</v>
      </c>
      <c r="H54">
        <v>12</v>
      </c>
      <c r="I54">
        <v>10</v>
      </c>
      <c r="J54" s="2">
        <v>19.920000000000002</v>
      </c>
      <c r="K54" s="2">
        <v>15.45</v>
      </c>
      <c r="L54" s="2">
        <v>17.27</v>
      </c>
      <c r="M54" s="3">
        <f t="shared" ref="M54:M67" si="18">AVERAGE(J54:L54)</f>
        <v>17.546666666666667</v>
      </c>
      <c r="N54" s="2">
        <v>14.97</v>
      </c>
      <c r="O54" s="2">
        <v>11.5</v>
      </c>
      <c r="P54" s="2">
        <v>19.52</v>
      </c>
      <c r="Q54" s="3">
        <f t="shared" ref="Q54:Q67" si="19">AVERAGE(N54:P54)</f>
        <v>15.329999999999998</v>
      </c>
      <c r="R54" s="2">
        <v>21.2</v>
      </c>
      <c r="S54" s="2">
        <v>21.82</v>
      </c>
      <c r="T54" s="2">
        <v>20.45</v>
      </c>
      <c r="U54" s="3">
        <f t="shared" ref="U54:U67" si="20">AVERAGE(R54:T54)</f>
        <v>21.156666666666666</v>
      </c>
      <c r="V54" s="2">
        <v>26.02</v>
      </c>
      <c r="W54" s="2">
        <v>19.2</v>
      </c>
      <c r="X54" s="2">
        <v>26.4</v>
      </c>
      <c r="Y54" s="3">
        <f t="shared" ref="Y54:Y67" si="21">AVERAGE(V54:X54)</f>
        <v>23.873333333333335</v>
      </c>
      <c r="Z54" s="2">
        <v>24.85</v>
      </c>
      <c r="AA54" s="2">
        <v>25.8</v>
      </c>
      <c r="AB54" s="2">
        <v>24.82</v>
      </c>
      <c r="AC54" s="3">
        <f t="shared" ref="AC54:AC67" si="22">AVERAGE(Z54:AB54)</f>
        <v>25.156666666666666</v>
      </c>
      <c r="AD54" s="2">
        <v>22.77</v>
      </c>
      <c r="AE54" s="2">
        <v>30.87</v>
      </c>
      <c r="AF54" s="2">
        <v>35.15</v>
      </c>
      <c r="AG54" s="3">
        <f t="shared" ref="AG54:AG67" si="23">AVERAGE(AD54:AF54)</f>
        <v>29.596666666666664</v>
      </c>
    </row>
    <row r="55" spans="1:33" x14ac:dyDescent="0.25">
      <c r="A55" t="s">
        <v>12</v>
      </c>
      <c r="B55">
        <v>18</v>
      </c>
      <c r="C55">
        <v>1.73</v>
      </c>
      <c r="D55" s="2">
        <v>63.502879999999998</v>
      </c>
      <c r="E55" s="2">
        <f t="shared" si="5"/>
        <v>21.217842226602958</v>
      </c>
      <c r="F55" t="s">
        <v>9</v>
      </c>
      <c r="G55" t="s">
        <v>10</v>
      </c>
      <c r="H55">
        <v>5</v>
      </c>
      <c r="I55">
        <v>12</v>
      </c>
      <c r="J55" s="2">
        <v>17.5</v>
      </c>
      <c r="K55" s="2">
        <v>12.67</v>
      </c>
      <c r="L55" s="2">
        <v>13.3</v>
      </c>
      <c r="M55" s="3">
        <f t="shared" si="18"/>
        <v>14.49</v>
      </c>
      <c r="N55" s="2">
        <v>23.12</v>
      </c>
      <c r="O55" s="2">
        <v>12.27</v>
      </c>
      <c r="P55" s="2">
        <v>20.37</v>
      </c>
      <c r="Q55" s="3">
        <f t="shared" si="19"/>
        <v>18.58666666666667</v>
      </c>
      <c r="R55" s="2">
        <v>20.02</v>
      </c>
      <c r="S55" s="2">
        <v>22.15</v>
      </c>
      <c r="T55" s="2">
        <v>26.25</v>
      </c>
      <c r="U55" s="3">
        <f t="shared" si="20"/>
        <v>22.806666666666668</v>
      </c>
      <c r="V55" s="2">
        <v>16.7</v>
      </c>
      <c r="W55" s="2">
        <v>16.350000000000001</v>
      </c>
      <c r="X55" s="2">
        <v>26.32</v>
      </c>
      <c r="Y55" s="3">
        <f t="shared" si="21"/>
        <v>19.79</v>
      </c>
      <c r="Z55" s="2">
        <v>21.02</v>
      </c>
      <c r="AA55" s="2">
        <v>14.62</v>
      </c>
      <c r="AB55" s="2">
        <v>20.92</v>
      </c>
      <c r="AC55" s="3">
        <f t="shared" si="22"/>
        <v>18.853333333333335</v>
      </c>
      <c r="AD55" s="2">
        <v>11.5</v>
      </c>
      <c r="AE55" s="2">
        <v>10.45</v>
      </c>
      <c r="AF55" s="2">
        <v>11.72</v>
      </c>
      <c r="AG55" s="3">
        <f t="shared" si="23"/>
        <v>11.223333333333334</v>
      </c>
    </row>
    <row r="56" spans="1:33" x14ac:dyDescent="0.25">
      <c r="A56" t="s">
        <v>12</v>
      </c>
      <c r="B56">
        <v>18</v>
      </c>
      <c r="C56">
        <v>1.96</v>
      </c>
      <c r="D56" s="2">
        <v>74.842680000000001</v>
      </c>
      <c r="E56" s="2">
        <f t="shared" si="5"/>
        <v>19.482163681799253</v>
      </c>
      <c r="F56" t="s">
        <v>21</v>
      </c>
      <c r="G56" t="s">
        <v>10</v>
      </c>
      <c r="H56">
        <v>10</v>
      </c>
      <c r="I56">
        <v>5</v>
      </c>
      <c r="J56" s="2">
        <v>6.22</v>
      </c>
      <c r="K56" s="2">
        <v>6.45</v>
      </c>
      <c r="L56" s="2">
        <v>7.32</v>
      </c>
      <c r="M56" s="3">
        <f t="shared" si="18"/>
        <v>6.663333333333334</v>
      </c>
      <c r="N56" s="2">
        <v>6.3</v>
      </c>
      <c r="O56" s="2">
        <v>6.95</v>
      </c>
      <c r="P56" s="2">
        <v>6.07</v>
      </c>
      <c r="Q56" s="3">
        <f t="shared" si="19"/>
        <v>6.44</v>
      </c>
      <c r="R56" s="2">
        <v>5.55</v>
      </c>
      <c r="S56" s="2">
        <v>6.77</v>
      </c>
      <c r="T56" s="2">
        <v>7.95</v>
      </c>
      <c r="U56" s="3">
        <f t="shared" si="20"/>
        <v>6.7566666666666668</v>
      </c>
      <c r="V56" s="2">
        <v>5.15</v>
      </c>
      <c r="W56" s="2">
        <v>6.8</v>
      </c>
      <c r="X56" s="2">
        <v>6.95</v>
      </c>
      <c r="Y56" s="3">
        <f t="shared" si="21"/>
        <v>6.3</v>
      </c>
      <c r="Z56" s="2">
        <v>6.15</v>
      </c>
      <c r="AA56" s="2">
        <v>6.07</v>
      </c>
      <c r="AB56" s="2">
        <v>5.92</v>
      </c>
      <c r="AC56" s="3">
        <f t="shared" si="22"/>
        <v>6.0466666666666669</v>
      </c>
      <c r="AD56" s="2">
        <v>6.07</v>
      </c>
      <c r="AE56" s="2">
        <v>6.92</v>
      </c>
      <c r="AF56" s="2">
        <v>7.7</v>
      </c>
      <c r="AG56" s="3">
        <f t="shared" si="23"/>
        <v>6.8966666666666674</v>
      </c>
    </row>
    <row r="57" spans="1:33" x14ac:dyDescent="0.25">
      <c r="A57" t="s">
        <v>12</v>
      </c>
      <c r="B57">
        <v>18</v>
      </c>
      <c r="C57">
        <v>1.96</v>
      </c>
      <c r="D57" s="2">
        <v>102.0582</v>
      </c>
      <c r="E57" s="2">
        <f t="shared" si="5"/>
        <v>26.566586838817162</v>
      </c>
      <c r="F57" t="s">
        <v>9</v>
      </c>
      <c r="G57" t="s">
        <v>10</v>
      </c>
      <c r="H57">
        <v>12</v>
      </c>
      <c r="I57">
        <v>36</v>
      </c>
      <c r="J57" s="2">
        <v>10.55</v>
      </c>
      <c r="K57" s="2">
        <v>9.42</v>
      </c>
      <c r="L57" s="2">
        <v>8.9</v>
      </c>
      <c r="M57" s="3">
        <f t="shared" si="18"/>
        <v>9.6233333333333331</v>
      </c>
      <c r="N57" s="2">
        <v>12.15</v>
      </c>
      <c r="O57" s="2">
        <v>10.87</v>
      </c>
      <c r="P57" s="2">
        <v>10.199999999999999</v>
      </c>
      <c r="Q57" s="3">
        <f t="shared" si="19"/>
        <v>11.073333333333332</v>
      </c>
      <c r="R57" s="2">
        <v>9.27</v>
      </c>
      <c r="S57" s="2">
        <v>8.57</v>
      </c>
      <c r="T57" s="2">
        <v>11.27</v>
      </c>
      <c r="U57" s="3">
        <f t="shared" si="20"/>
        <v>9.7033333333333331</v>
      </c>
      <c r="V57" s="2">
        <v>10.35</v>
      </c>
      <c r="W57" s="2">
        <v>9.0500000000000007</v>
      </c>
      <c r="X57" s="2">
        <v>9.42</v>
      </c>
      <c r="Y57" s="3">
        <f t="shared" si="21"/>
        <v>9.6066666666666674</v>
      </c>
      <c r="Z57" s="2">
        <v>7.42</v>
      </c>
      <c r="AA57" s="2">
        <v>9.65</v>
      </c>
      <c r="AB57" s="2">
        <v>11.27</v>
      </c>
      <c r="AC57" s="3">
        <f t="shared" si="22"/>
        <v>9.4466666666666672</v>
      </c>
      <c r="AD57" s="2">
        <v>9.67</v>
      </c>
      <c r="AE57" s="2">
        <v>10.25</v>
      </c>
      <c r="AF57" s="2">
        <v>8.75</v>
      </c>
      <c r="AG57" s="3">
        <f t="shared" si="23"/>
        <v>9.5566666666666666</v>
      </c>
    </row>
    <row r="58" spans="1:33" x14ac:dyDescent="0.25">
      <c r="A58" t="s">
        <v>12</v>
      </c>
      <c r="B58">
        <v>18</v>
      </c>
      <c r="C58">
        <v>1.73</v>
      </c>
      <c r="D58" s="2">
        <v>70.306759999999997</v>
      </c>
      <c r="E58" s="2">
        <f t="shared" si="5"/>
        <v>23.491182465167562</v>
      </c>
      <c r="F58" t="s">
        <v>9</v>
      </c>
      <c r="G58" t="s">
        <v>10</v>
      </c>
      <c r="H58">
        <v>10</v>
      </c>
      <c r="I58">
        <v>12</v>
      </c>
      <c r="J58" s="2">
        <v>26.02</v>
      </c>
      <c r="K58" s="2">
        <v>26.15</v>
      </c>
      <c r="L58" s="2">
        <v>24.55</v>
      </c>
      <c r="M58" s="3">
        <f t="shared" si="18"/>
        <v>25.573333333333334</v>
      </c>
      <c r="N58" s="2">
        <v>21.87</v>
      </c>
      <c r="O58" s="2">
        <v>22.97</v>
      </c>
      <c r="P58" s="2">
        <v>21.12</v>
      </c>
      <c r="Q58" s="3">
        <f t="shared" si="19"/>
        <v>21.986666666666668</v>
      </c>
      <c r="R58" s="2">
        <v>18.82</v>
      </c>
      <c r="S58" s="2">
        <v>13.57</v>
      </c>
      <c r="T58" s="2">
        <v>17.649999999999999</v>
      </c>
      <c r="U58" s="3">
        <f t="shared" si="20"/>
        <v>16.68</v>
      </c>
      <c r="V58" s="2">
        <v>22.85</v>
      </c>
      <c r="W58" s="2">
        <v>18.75</v>
      </c>
      <c r="X58" s="2">
        <v>21.95</v>
      </c>
      <c r="Y58" s="3">
        <f t="shared" si="21"/>
        <v>21.183333333333334</v>
      </c>
      <c r="Z58" s="2">
        <v>24.85</v>
      </c>
      <c r="AA58" s="2">
        <v>24.2</v>
      </c>
      <c r="AB58" s="2">
        <v>23.65</v>
      </c>
      <c r="AC58" s="3">
        <f t="shared" si="22"/>
        <v>24.233333333333331</v>
      </c>
      <c r="AD58" s="2">
        <v>25.57</v>
      </c>
      <c r="AE58" s="2">
        <v>21.42</v>
      </c>
      <c r="AF58" s="2">
        <v>26.1</v>
      </c>
      <c r="AG58" s="3">
        <f t="shared" si="23"/>
        <v>24.363333333333333</v>
      </c>
    </row>
    <row r="59" spans="1:33" x14ac:dyDescent="0.25">
      <c r="A59" t="s">
        <v>14</v>
      </c>
      <c r="B59">
        <v>52</v>
      </c>
      <c r="C59">
        <v>1.52</v>
      </c>
      <c r="D59" s="2">
        <v>63.502879999999998</v>
      </c>
      <c r="E59" s="2">
        <f t="shared" si="5"/>
        <v>27.485664819944596</v>
      </c>
      <c r="F59" t="s">
        <v>9</v>
      </c>
      <c r="G59" t="s">
        <v>10</v>
      </c>
      <c r="H59">
        <v>5</v>
      </c>
      <c r="I59">
        <v>22</v>
      </c>
      <c r="J59" s="2">
        <v>13.27</v>
      </c>
      <c r="K59" s="2">
        <v>15.85</v>
      </c>
      <c r="L59" s="2">
        <v>13.2</v>
      </c>
      <c r="M59" s="3">
        <f t="shared" si="18"/>
        <v>14.106666666666664</v>
      </c>
      <c r="N59" s="2">
        <v>8</v>
      </c>
      <c r="O59" s="2">
        <v>9.0500000000000007</v>
      </c>
      <c r="P59" s="2">
        <v>9.4499999999999993</v>
      </c>
      <c r="Q59" s="3">
        <f t="shared" si="19"/>
        <v>8.8333333333333339</v>
      </c>
      <c r="R59" s="2">
        <v>7.85</v>
      </c>
      <c r="S59" s="2">
        <v>8.0500000000000007</v>
      </c>
      <c r="T59" s="2">
        <v>7.9</v>
      </c>
      <c r="U59" s="3">
        <f t="shared" si="20"/>
        <v>7.9333333333333336</v>
      </c>
      <c r="V59" s="2">
        <v>7.2</v>
      </c>
      <c r="W59" s="2">
        <v>8.5</v>
      </c>
      <c r="X59" s="2">
        <v>7</v>
      </c>
      <c r="Y59" s="3">
        <f t="shared" si="21"/>
        <v>7.5666666666666664</v>
      </c>
      <c r="Z59" s="2">
        <v>7.85</v>
      </c>
      <c r="AA59" s="2">
        <v>8.52</v>
      </c>
      <c r="AB59" s="2">
        <v>9.1999999999999993</v>
      </c>
      <c r="AC59" s="3">
        <f t="shared" si="22"/>
        <v>8.5233333333333317</v>
      </c>
      <c r="AD59" s="2">
        <v>7.2</v>
      </c>
      <c r="AE59" s="2">
        <v>8.57</v>
      </c>
      <c r="AF59" s="2">
        <v>6.97</v>
      </c>
      <c r="AG59" s="3">
        <f t="shared" si="23"/>
        <v>7.5799999999999992</v>
      </c>
    </row>
    <row r="60" spans="1:33" x14ac:dyDescent="0.25">
      <c r="A60" t="s">
        <v>22</v>
      </c>
      <c r="B60">
        <v>46</v>
      </c>
      <c r="C60">
        <v>1.76</v>
      </c>
      <c r="D60" s="2">
        <v>77.110640000000004</v>
      </c>
      <c r="E60" s="2">
        <f t="shared" si="5"/>
        <v>24.893672520661159</v>
      </c>
      <c r="F60" t="s">
        <v>15</v>
      </c>
      <c r="G60" t="s">
        <v>10</v>
      </c>
      <c r="H60">
        <v>31</v>
      </c>
      <c r="I60">
        <v>20</v>
      </c>
      <c r="J60" s="2">
        <v>11.75</v>
      </c>
      <c r="K60" s="2">
        <v>14.1</v>
      </c>
      <c r="L60" s="2">
        <v>11.52</v>
      </c>
      <c r="M60" s="3">
        <f t="shared" si="18"/>
        <v>12.456666666666669</v>
      </c>
      <c r="N60" s="2">
        <v>11.5</v>
      </c>
      <c r="O60" s="2">
        <v>11.52</v>
      </c>
      <c r="P60" s="2">
        <v>13.65</v>
      </c>
      <c r="Q60" s="3">
        <f t="shared" si="19"/>
        <v>12.223333333333334</v>
      </c>
      <c r="R60" s="2">
        <v>11.45</v>
      </c>
      <c r="S60" s="2">
        <v>12.25</v>
      </c>
      <c r="T60" s="2">
        <v>12.25</v>
      </c>
      <c r="U60" s="3">
        <f t="shared" si="20"/>
        <v>11.983333333333334</v>
      </c>
      <c r="V60" s="2">
        <v>11.42</v>
      </c>
      <c r="W60" s="2">
        <v>12.22</v>
      </c>
      <c r="X60" s="2">
        <v>15.4</v>
      </c>
      <c r="Y60" s="3">
        <f t="shared" si="21"/>
        <v>13.013333333333334</v>
      </c>
      <c r="Z60" s="2">
        <v>16.62</v>
      </c>
      <c r="AA60" s="2">
        <v>19.22</v>
      </c>
      <c r="AB60" s="2">
        <v>17.350000000000001</v>
      </c>
      <c r="AC60" s="3">
        <f t="shared" si="22"/>
        <v>17.73</v>
      </c>
      <c r="AD60" s="2">
        <v>17.100000000000001</v>
      </c>
      <c r="AE60" s="2">
        <v>18.170000000000002</v>
      </c>
      <c r="AF60" s="2">
        <v>15.77</v>
      </c>
      <c r="AG60" s="3">
        <f t="shared" si="23"/>
        <v>17.013333333333335</v>
      </c>
    </row>
    <row r="61" spans="1:33" x14ac:dyDescent="0.25">
      <c r="A61" t="s">
        <v>12</v>
      </c>
      <c r="B61">
        <v>18</v>
      </c>
      <c r="C61">
        <v>1.78</v>
      </c>
      <c r="D61" s="2">
        <v>74.842680000000001</v>
      </c>
      <c r="E61" s="2">
        <f t="shared" si="5"/>
        <v>23.62160080797879</v>
      </c>
      <c r="F61" t="s">
        <v>9</v>
      </c>
      <c r="G61" t="s">
        <v>11</v>
      </c>
      <c r="H61">
        <v>8</v>
      </c>
      <c r="I61">
        <v>11</v>
      </c>
      <c r="J61" s="2">
        <v>10.77</v>
      </c>
      <c r="K61" s="2">
        <v>12.85</v>
      </c>
      <c r="L61" s="2">
        <v>13.12</v>
      </c>
      <c r="M61" s="3">
        <f t="shared" si="18"/>
        <v>12.246666666666664</v>
      </c>
      <c r="N61" s="2">
        <v>8.8000000000000007</v>
      </c>
      <c r="O61" s="2">
        <v>11.07</v>
      </c>
      <c r="P61" s="2">
        <v>12.5</v>
      </c>
      <c r="Q61" s="3">
        <f t="shared" si="19"/>
        <v>10.790000000000001</v>
      </c>
      <c r="R61" s="2">
        <v>11.87</v>
      </c>
      <c r="S61" s="2">
        <v>10.119999999999999</v>
      </c>
      <c r="T61" s="2">
        <v>10.65</v>
      </c>
      <c r="U61" s="3">
        <f t="shared" si="20"/>
        <v>10.88</v>
      </c>
      <c r="V61" s="2">
        <v>9</v>
      </c>
      <c r="W61" s="2">
        <v>7.92</v>
      </c>
      <c r="X61" s="2">
        <v>11.95</v>
      </c>
      <c r="Y61" s="3">
        <f t="shared" si="21"/>
        <v>9.6233333333333331</v>
      </c>
      <c r="Z61" s="2">
        <v>8.9</v>
      </c>
      <c r="AA61" s="2">
        <v>8.8000000000000007</v>
      </c>
      <c r="AB61" s="2">
        <v>8.1</v>
      </c>
      <c r="AC61" s="3">
        <f t="shared" si="22"/>
        <v>8.6000000000000014</v>
      </c>
      <c r="AD61" s="2">
        <v>13.4</v>
      </c>
      <c r="AE61" s="2">
        <v>15.5</v>
      </c>
      <c r="AF61" s="2">
        <v>11.92</v>
      </c>
      <c r="AG61" s="3">
        <f t="shared" si="23"/>
        <v>13.606666666666667</v>
      </c>
    </row>
    <row r="62" spans="1:33" x14ac:dyDescent="0.25">
      <c r="A62" t="s">
        <v>12</v>
      </c>
      <c r="B62">
        <v>32</v>
      </c>
      <c r="C62">
        <v>1.83</v>
      </c>
      <c r="D62" s="2">
        <v>88.45044</v>
      </c>
      <c r="E62" s="2">
        <f t="shared" si="5"/>
        <v>26.411788945623933</v>
      </c>
      <c r="F62" t="s">
        <v>23</v>
      </c>
      <c r="G62" t="s">
        <v>10</v>
      </c>
      <c r="H62">
        <v>24</v>
      </c>
      <c r="I62">
        <v>10</v>
      </c>
      <c r="J62" s="2">
        <v>2.57</v>
      </c>
      <c r="K62" s="2">
        <v>2.15</v>
      </c>
      <c r="L62" s="2">
        <v>2.17</v>
      </c>
      <c r="M62" s="3">
        <f t="shared" si="18"/>
        <v>2.2966666666666664</v>
      </c>
      <c r="N62" s="2">
        <v>1.95</v>
      </c>
      <c r="O62" s="2">
        <v>1.95</v>
      </c>
      <c r="P62" s="2">
        <v>2.4500000000000002</v>
      </c>
      <c r="Q62" s="3">
        <f t="shared" si="19"/>
        <v>2.1166666666666667</v>
      </c>
      <c r="R62" s="2">
        <v>2.1</v>
      </c>
      <c r="S62" s="2">
        <v>2.1</v>
      </c>
      <c r="T62" s="2">
        <v>2.12</v>
      </c>
      <c r="U62" s="3">
        <f t="shared" si="20"/>
        <v>2.1066666666666669</v>
      </c>
      <c r="V62" s="2">
        <v>2.27</v>
      </c>
      <c r="W62" s="2">
        <v>1.87</v>
      </c>
      <c r="X62" s="2">
        <v>1.57</v>
      </c>
      <c r="Y62" s="3">
        <f t="shared" si="21"/>
        <v>1.9033333333333335</v>
      </c>
      <c r="Z62" s="2">
        <v>1.95</v>
      </c>
      <c r="AA62" s="2">
        <v>2.4500000000000002</v>
      </c>
      <c r="AB62" s="2">
        <v>2.82</v>
      </c>
      <c r="AC62" s="3">
        <f t="shared" si="22"/>
        <v>2.4066666666666667</v>
      </c>
      <c r="AD62" s="2">
        <v>2.27</v>
      </c>
      <c r="AE62" s="2">
        <v>2.5</v>
      </c>
      <c r="AF62" s="2">
        <v>2.42</v>
      </c>
      <c r="AG62" s="3">
        <f t="shared" si="23"/>
        <v>2.3966666666666665</v>
      </c>
    </row>
    <row r="63" spans="1:33" x14ac:dyDescent="0.25">
      <c r="A63" t="s">
        <v>12</v>
      </c>
      <c r="B63">
        <v>27</v>
      </c>
      <c r="C63">
        <v>1.78</v>
      </c>
      <c r="D63" s="2">
        <v>79.378600000000006</v>
      </c>
      <c r="E63" s="2">
        <f t="shared" si="5"/>
        <v>25.053212978159323</v>
      </c>
      <c r="F63" t="s">
        <v>15</v>
      </c>
      <c r="G63" t="s">
        <v>11</v>
      </c>
      <c r="H63">
        <v>17</v>
      </c>
      <c r="I63">
        <v>20</v>
      </c>
      <c r="J63" s="2">
        <v>23.72</v>
      </c>
      <c r="K63" s="2">
        <v>28.65</v>
      </c>
      <c r="L63" s="2">
        <v>29.35</v>
      </c>
      <c r="M63" s="3">
        <f t="shared" si="18"/>
        <v>27.24</v>
      </c>
      <c r="N63" s="2">
        <v>22.02</v>
      </c>
      <c r="O63" s="2">
        <v>25.17</v>
      </c>
      <c r="P63" s="2">
        <v>24.15</v>
      </c>
      <c r="Q63" s="3">
        <f t="shared" si="19"/>
        <v>23.78</v>
      </c>
      <c r="R63" s="2">
        <v>25.02</v>
      </c>
      <c r="S63" s="2">
        <v>23.75</v>
      </c>
      <c r="T63" s="2">
        <v>23.87</v>
      </c>
      <c r="U63" s="3">
        <f t="shared" si="20"/>
        <v>24.213333333333335</v>
      </c>
      <c r="V63" s="2">
        <v>24.17</v>
      </c>
      <c r="W63" s="2">
        <v>25.22</v>
      </c>
      <c r="X63" s="2">
        <v>26.42</v>
      </c>
      <c r="Y63" s="3">
        <f t="shared" si="21"/>
        <v>25.27</v>
      </c>
      <c r="Z63" s="2">
        <v>14.17</v>
      </c>
      <c r="AA63" s="2">
        <v>14.95</v>
      </c>
      <c r="AB63" s="2">
        <v>17.420000000000002</v>
      </c>
      <c r="AC63" s="3">
        <f t="shared" si="22"/>
        <v>15.513333333333334</v>
      </c>
      <c r="AD63" s="2">
        <v>17.32</v>
      </c>
      <c r="AE63" s="2">
        <v>19.420000000000002</v>
      </c>
      <c r="AF63" s="2">
        <v>20.37</v>
      </c>
      <c r="AG63" s="3">
        <f t="shared" si="23"/>
        <v>19.036666666666665</v>
      </c>
    </row>
    <row r="64" spans="1:33" x14ac:dyDescent="0.25">
      <c r="A64" t="s">
        <v>12</v>
      </c>
      <c r="B64">
        <v>27</v>
      </c>
      <c r="C64">
        <v>1.83</v>
      </c>
      <c r="D64" s="2">
        <v>97.522279999999995</v>
      </c>
      <c r="E64" s="2">
        <f t="shared" si="5"/>
        <v>29.120690375944335</v>
      </c>
      <c r="F64" t="s">
        <v>9</v>
      </c>
      <c r="G64" t="s">
        <v>10</v>
      </c>
      <c r="H64">
        <v>17</v>
      </c>
      <c r="I64">
        <v>12</v>
      </c>
      <c r="J64" s="2">
        <v>6.62</v>
      </c>
      <c r="K64" s="2">
        <v>6.67</v>
      </c>
      <c r="L64" s="2">
        <v>6.92</v>
      </c>
      <c r="M64" s="3">
        <f t="shared" si="18"/>
        <v>6.7366666666666672</v>
      </c>
      <c r="N64" s="2">
        <v>5.6</v>
      </c>
      <c r="O64" s="2">
        <v>5.95</v>
      </c>
      <c r="P64" s="2">
        <v>6.37</v>
      </c>
      <c r="Q64" s="3">
        <f t="shared" si="19"/>
        <v>5.9733333333333336</v>
      </c>
      <c r="R64" s="2">
        <v>6.82</v>
      </c>
      <c r="S64" s="2">
        <v>7.17</v>
      </c>
      <c r="T64" s="2">
        <v>7.35</v>
      </c>
      <c r="U64" s="3">
        <f t="shared" si="20"/>
        <v>7.1133333333333333</v>
      </c>
      <c r="V64" s="2">
        <v>5.75</v>
      </c>
      <c r="W64" s="2">
        <v>5.47</v>
      </c>
      <c r="X64" s="2">
        <v>7</v>
      </c>
      <c r="Y64" s="3">
        <f t="shared" si="21"/>
        <v>6.0733333333333333</v>
      </c>
      <c r="Z64" s="2">
        <v>6.5</v>
      </c>
      <c r="AA64" s="2">
        <v>7.32</v>
      </c>
      <c r="AB64" s="2">
        <v>6.97</v>
      </c>
      <c r="AC64" s="3">
        <f t="shared" si="22"/>
        <v>6.93</v>
      </c>
      <c r="AD64" s="2">
        <v>6.32</v>
      </c>
      <c r="AE64" s="2">
        <v>7.02</v>
      </c>
      <c r="AF64" s="2">
        <v>7.15</v>
      </c>
      <c r="AG64" s="3">
        <f t="shared" si="23"/>
        <v>6.830000000000001</v>
      </c>
    </row>
    <row r="65" spans="1:33" x14ac:dyDescent="0.25">
      <c r="A65" t="s">
        <v>12</v>
      </c>
      <c r="B65">
        <v>26</v>
      </c>
      <c r="C65">
        <v>1.78</v>
      </c>
      <c r="D65" s="2">
        <v>79.378600000000006</v>
      </c>
      <c r="E65" s="2">
        <f t="shared" si="5"/>
        <v>25.053212978159323</v>
      </c>
      <c r="F65" t="s">
        <v>23</v>
      </c>
      <c r="G65" t="s">
        <v>10</v>
      </c>
      <c r="H65">
        <v>18</v>
      </c>
      <c r="I65">
        <v>12</v>
      </c>
      <c r="J65" s="2">
        <v>19.97</v>
      </c>
      <c r="K65" s="2">
        <v>21.17</v>
      </c>
      <c r="L65" s="2">
        <v>20.47</v>
      </c>
      <c r="M65" s="3">
        <f t="shared" si="18"/>
        <v>20.536666666666665</v>
      </c>
      <c r="N65" s="2">
        <v>18.649999999999999</v>
      </c>
      <c r="O65" s="2">
        <v>18.97</v>
      </c>
      <c r="P65" s="2">
        <v>17.5</v>
      </c>
      <c r="Q65" s="3">
        <f t="shared" si="19"/>
        <v>18.373333333333331</v>
      </c>
      <c r="R65" s="2">
        <v>14.45</v>
      </c>
      <c r="S65" s="2">
        <v>14.05</v>
      </c>
      <c r="T65" s="2">
        <v>14.9</v>
      </c>
      <c r="U65" s="3">
        <f t="shared" si="20"/>
        <v>14.466666666666667</v>
      </c>
      <c r="V65" s="2">
        <v>14.22</v>
      </c>
      <c r="W65" s="2">
        <v>15.67</v>
      </c>
      <c r="X65" s="2">
        <v>17</v>
      </c>
      <c r="Y65" s="3">
        <f t="shared" si="21"/>
        <v>15.63</v>
      </c>
      <c r="Z65" s="2">
        <v>15.07</v>
      </c>
      <c r="AA65" s="2">
        <v>16.07</v>
      </c>
      <c r="AB65" s="2">
        <v>16.77</v>
      </c>
      <c r="AC65" s="3">
        <f t="shared" si="22"/>
        <v>15.969999999999999</v>
      </c>
      <c r="AD65" s="2">
        <v>16.87</v>
      </c>
      <c r="AE65" s="2">
        <v>14.47</v>
      </c>
      <c r="AF65" s="2">
        <v>17.27</v>
      </c>
      <c r="AG65" s="3">
        <f t="shared" si="23"/>
        <v>16.203333333333333</v>
      </c>
    </row>
    <row r="66" spans="1:33" x14ac:dyDescent="0.25">
      <c r="A66" t="s">
        <v>12</v>
      </c>
      <c r="B66">
        <v>24</v>
      </c>
      <c r="C66">
        <v>1.83</v>
      </c>
      <c r="D66" s="2">
        <v>76.203456000000003</v>
      </c>
      <c r="E66" s="2">
        <f t="shared" si="5"/>
        <v>22.75477201469139</v>
      </c>
      <c r="F66" t="s">
        <v>9</v>
      </c>
      <c r="G66" t="s">
        <v>10</v>
      </c>
      <c r="H66">
        <v>12</v>
      </c>
      <c r="I66">
        <v>15</v>
      </c>
      <c r="J66" s="2">
        <v>5.12</v>
      </c>
      <c r="K66" s="2">
        <v>6.85</v>
      </c>
      <c r="L66" s="2">
        <v>6.9</v>
      </c>
      <c r="M66" s="3">
        <f t="shared" si="18"/>
        <v>6.2899999999999991</v>
      </c>
      <c r="N66" s="2">
        <v>5.4</v>
      </c>
      <c r="O66" s="2">
        <v>4.8</v>
      </c>
      <c r="P66" s="2">
        <v>6.27</v>
      </c>
      <c r="Q66" s="3">
        <f t="shared" si="19"/>
        <v>5.4899999999999993</v>
      </c>
      <c r="R66" s="2">
        <v>5.72</v>
      </c>
      <c r="S66" s="2">
        <v>5.42</v>
      </c>
      <c r="T66" s="2">
        <v>5.8</v>
      </c>
      <c r="U66" s="3">
        <f t="shared" si="20"/>
        <v>5.6466666666666674</v>
      </c>
      <c r="V66" s="2">
        <v>4.4000000000000004</v>
      </c>
      <c r="W66" s="2">
        <v>6.75</v>
      </c>
      <c r="X66" s="2">
        <v>5.85</v>
      </c>
      <c r="Y66" s="3">
        <f t="shared" si="21"/>
        <v>5.666666666666667</v>
      </c>
      <c r="Z66" s="2">
        <v>4.47</v>
      </c>
      <c r="AA66" s="2">
        <v>4.2699999999999996</v>
      </c>
      <c r="AB66" s="2">
        <v>4.75</v>
      </c>
      <c r="AC66" s="3">
        <f t="shared" si="22"/>
        <v>4.4966666666666661</v>
      </c>
      <c r="AD66" s="2">
        <v>7.9</v>
      </c>
      <c r="AE66" s="2">
        <v>7.95</v>
      </c>
      <c r="AF66" s="2">
        <v>7.05</v>
      </c>
      <c r="AG66" s="3">
        <f t="shared" si="23"/>
        <v>7.6333333333333337</v>
      </c>
    </row>
    <row r="67" spans="1:33" x14ac:dyDescent="0.25">
      <c r="A67" t="s">
        <v>12</v>
      </c>
      <c r="B67">
        <v>23</v>
      </c>
      <c r="C67">
        <v>1.85</v>
      </c>
      <c r="D67" s="2">
        <v>79.378600000000006</v>
      </c>
      <c r="E67" s="2">
        <f t="shared" ref="E67:E70" si="24">((D67/(C67*C67)))</f>
        <v>23.19316289262235</v>
      </c>
      <c r="F67" t="s">
        <v>9</v>
      </c>
      <c r="G67" t="s">
        <v>10</v>
      </c>
      <c r="H67">
        <v>14</v>
      </c>
      <c r="I67">
        <v>10</v>
      </c>
      <c r="J67" s="2">
        <v>15.47</v>
      </c>
      <c r="K67" s="2">
        <v>17.149999999999999</v>
      </c>
      <c r="L67" s="2">
        <v>20.72</v>
      </c>
      <c r="M67" s="3">
        <f t="shared" si="18"/>
        <v>17.779999999999998</v>
      </c>
      <c r="N67" s="2">
        <v>14.42</v>
      </c>
      <c r="O67" s="2">
        <v>14.05</v>
      </c>
      <c r="P67" s="2">
        <v>9.65</v>
      </c>
      <c r="Q67" s="3">
        <f t="shared" si="19"/>
        <v>12.706666666666665</v>
      </c>
      <c r="R67" s="2">
        <v>14.62</v>
      </c>
      <c r="S67" s="2">
        <v>11.12</v>
      </c>
      <c r="T67" s="2">
        <v>11.57</v>
      </c>
      <c r="U67" s="3">
        <f t="shared" si="20"/>
        <v>12.436666666666667</v>
      </c>
      <c r="V67" s="2">
        <v>12.2</v>
      </c>
      <c r="W67" s="2">
        <v>11.82</v>
      </c>
      <c r="X67" s="2">
        <v>12.12</v>
      </c>
      <c r="Y67" s="3">
        <f t="shared" si="21"/>
        <v>12.046666666666667</v>
      </c>
      <c r="Z67" s="2">
        <v>17.670000000000002</v>
      </c>
      <c r="AA67" s="2">
        <v>14.65</v>
      </c>
      <c r="AB67" s="2">
        <v>17.05</v>
      </c>
      <c r="AC67" s="3">
        <f t="shared" si="22"/>
        <v>16.456666666666667</v>
      </c>
      <c r="AD67" s="2">
        <v>13.65</v>
      </c>
      <c r="AE67" s="2">
        <v>17.37</v>
      </c>
      <c r="AF67" s="2">
        <v>17.5</v>
      </c>
      <c r="AG67" s="3">
        <f t="shared" si="23"/>
        <v>16.173333333333336</v>
      </c>
    </row>
    <row r="68" spans="1:33" x14ac:dyDescent="0.25">
      <c r="A68" t="s">
        <v>12</v>
      </c>
      <c r="B68">
        <v>31</v>
      </c>
      <c r="C68">
        <v>1.73</v>
      </c>
      <c r="D68" s="2">
        <v>68.038799999999995</v>
      </c>
      <c r="E68" s="2">
        <f t="shared" si="24"/>
        <v>22.733402385646027</v>
      </c>
      <c r="F68" t="s">
        <v>24</v>
      </c>
      <c r="G68" t="s">
        <v>11</v>
      </c>
      <c r="H68">
        <v>23</v>
      </c>
      <c r="I68">
        <v>10</v>
      </c>
      <c r="J68" s="2">
        <v>11.02</v>
      </c>
      <c r="K68" s="2">
        <v>10.92</v>
      </c>
      <c r="L68" s="2">
        <v>10.37</v>
      </c>
      <c r="M68" s="3">
        <f>AVERAGE(J68:L68)</f>
        <v>10.769999999999998</v>
      </c>
      <c r="N68" s="2">
        <v>14.12</v>
      </c>
      <c r="O68" s="2">
        <v>13.3</v>
      </c>
      <c r="P68" s="2">
        <v>11.52</v>
      </c>
      <c r="Q68" s="3">
        <f>AVERAGE(N68:P68)</f>
        <v>12.979999999999999</v>
      </c>
      <c r="R68" s="2">
        <v>14.77</v>
      </c>
      <c r="S68" s="2">
        <v>9.7200000000000006</v>
      </c>
      <c r="T68" s="2">
        <v>9.65</v>
      </c>
      <c r="U68" s="3">
        <f>AVERAGE(R68:T68)</f>
        <v>11.38</v>
      </c>
      <c r="V68" s="2">
        <v>13.62</v>
      </c>
      <c r="W68" s="2">
        <v>14.6</v>
      </c>
      <c r="X68" s="2">
        <v>12.4</v>
      </c>
      <c r="Y68" s="3">
        <f>AVERAGE(V68:X68)</f>
        <v>13.54</v>
      </c>
      <c r="Z68" s="2">
        <v>11.15</v>
      </c>
      <c r="AA68" s="2">
        <v>11.7</v>
      </c>
      <c r="AB68" s="2">
        <v>10.77</v>
      </c>
      <c r="AC68" s="3">
        <f>AVERAGE(Z68:AB68)</f>
        <v>11.206666666666669</v>
      </c>
      <c r="AD68" s="2">
        <v>14.75</v>
      </c>
      <c r="AE68" s="2">
        <v>17.25</v>
      </c>
      <c r="AF68" s="2">
        <v>11.8</v>
      </c>
      <c r="AG68" s="3">
        <f>AVERAGE(AD68:AF68)</f>
        <v>14.6</v>
      </c>
    </row>
    <row r="69" spans="1:33" x14ac:dyDescent="0.25">
      <c r="A69" t="s">
        <v>8</v>
      </c>
      <c r="B69">
        <v>18</v>
      </c>
      <c r="C69">
        <v>1.73</v>
      </c>
      <c r="D69" s="2">
        <v>61.234920000000002</v>
      </c>
      <c r="E69" s="2">
        <f t="shared" si="24"/>
        <v>20.460062147081427</v>
      </c>
      <c r="F69" t="s">
        <v>9</v>
      </c>
      <c r="G69" t="s">
        <v>10</v>
      </c>
      <c r="H69">
        <v>9</v>
      </c>
      <c r="I69">
        <v>10</v>
      </c>
      <c r="J69" s="2">
        <v>28.57</v>
      </c>
      <c r="K69" s="2">
        <v>33.72</v>
      </c>
      <c r="L69" s="2">
        <v>32.619999999999997</v>
      </c>
      <c r="M69" s="3">
        <f>AVERAGE(J69:L69)</f>
        <v>31.636666666666667</v>
      </c>
      <c r="N69" s="2">
        <v>26.57</v>
      </c>
      <c r="O69" s="2">
        <v>26.92</v>
      </c>
      <c r="P69" s="2">
        <v>28.95</v>
      </c>
      <c r="Q69" s="3">
        <f>AVERAGE(N69:P69)</f>
        <v>27.48</v>
      </c>
      <c r="R69" s="2">
        <v>31.65</v>
      </c>
      <c r="S69" s="2">
        <v>30.65</v>
      </c>
      <c r="T69" s="2">
        <v>29.8</v>
      </c>
      <c r="U69" s="3">
        <f>AVERAGE(R69:T69)</f>
        <v>30.7</v>
      </c>
      <c r="V69" s="2">
        <v>29.52</v>
      </c>
      <c r="W69" s="2">
        <v>29.37</v>
      </c>
      <c r="X69" s="2">
        <v>29.52</v>
      </c>
      <c r="Y69" s="3">
        <f>AVERAGE(V69:X69)</f>
        <v>29.47</v>
      </c>
      <c r="Z69" s="2">
        <v>29.57</v>
      </c>
      <c r="AA69" s="2">
        <v>25.32</v>
      </c>
      <c r="AB69" s="2">
        <v>29.95</v>
      </c>
      <c r="AC69" s="3">
        <f>AVERAGE(Z69:AB69)</f>
        <v>28.28</v>
      </c>
      <c r="AD69" s="2">
        <v>29.57</v>
      </c>
      <c r="AE69" s="2">
        <v>26.72</v>
      </c>
      <c r="AF69" s="2">
        <v>28.95</v>
      </c>
      <c r="AG69" s="3">
        <f>AVERAGE(AD69:AF69)</f>
        <v>28.41333333333333</v>
      </c>
    </row>
    <row r="70" spans="1:33" x14ac:dyDescent="0.25">
      <c r="A70" t="s">
        <v>14</v>
      </c>
      <c r="B70">
        <v>17</v>
      </c>
      <c r="C70">
        <v>1.65</v>
      </c>
      <c r="D70" s="2">
        <v>61.234920000000002</v>
      </c>
      <c r="E70" s="2">
        <f t="shared" si="24"/>
        <v>22.492165289256203</v>
      </c>
      <c r="F70" t="s">
        <v>9</v>
      </c>
      <c r="G70" t="s">
        <v>10</v>
      </c>
      <c r="H70">
        <v>6</v>
      </c>
      <c r="I70">
        <v>4</v>
      </c>
      <c r="J70" s="2">
        <v>14.42</v>
      </c>
      <c r="K70" s="2">
        <v>14.1</v>
      </c>
      <c r="L70" s="2">
        <v>13.57</v>
      </c>
      <c r="M70" s="3">
        <f>AVERAGE(J70:L70)</f>
        <v>14.030000000000001</v>
      </c>
      <c r="N70" s="2">
        <v>12.72</v>
      </c>
      <c r="O70" s="2">
        <v>11.45</v>
      </c>
      <c r="P70" s="2">
        <v>11.15</v>
      </c>
      <c r="Q70" s="3">
        <f>AVERAGE(N70:P70)</f>
        <v>11.773333333333333</v>
      </c>
      <c r="R70" s="2">
        <v>10.9</v>
      </c>
      <c r="S70" s="2">
        <v>9.75</v>
      </c>
      <c r="T70" s="2">
        <v>8.42</v>
      </c>
      <c r="U70" s="3">
        <f>AVERAGE(R70:T70)</f>
        <v>9.69</v>
      </c>
      <c r="V70" s="2">
        <v>10.92</v>
      </c>
      <c r="W70" s="2">
        <v>10.72</v>
      </c>
      <c r="X70" s="2">
        <v>9.3699999999999992</v>
      </c>
      <c r="Y70" s="3">
        <f>AVERAGE(V70:X70)</f>
        <v>10.336666666666666</v>
      </c>
      <c r="Z70" s="2">
        <v>10.82</v>
      </c>
      <c r="AA70" s="2">
        <v>11.75</v>
      </c>
      <c r="AB70" s="2">
        <v>11.57</v>
      </c>
      <c r="AC70" s="3">
        <f>AVERAGE(Z70:AB70)</f>
        <v>11.38</v>
      </c>
      <c r="AD70" s="2">
        <v>10.55</v>
      </c>
      <c r="AE70" s="2">
        <v>10.82</v>
      </c>
      <c r="AF70" s="2">
        <v>10.02</v>
      </c>
      <c r="AG70" s="3">
        <f>AVERAGE(AD70:AF70)</f>
        <v>10.463333333333333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Hertfordshire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Lindsay Bottoms</dc:creator>
  <cp:keywords/>
  <dc:description/>
  <cp:lastModifiedBy>Lindsay Bottoms</cp:lastModifiedBy>
  <cp:revision/>
  <dcterms:created xsi:type="dcterms:W3CDTF">2024-04-24T05:25:18Z</dcterms:created>
  <dcterms:modified xsi:type="dcterms:W3CDTF">2025-02-06T14:10:35Z</dcterms:modified>
  <cp:category/>
  <cp:contentStatus/>
</cp:coreProperties>
</file>